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65" activeTab="0"/>
  </bookViews>
  <sheets>
    <sheet name="人口推移" sheetId="1" r:id="rId1"/>
    <sheet name="鹿島" sheetId="2" r:id="rId2"/>
    <sheet name="能古見" sheetId="3" r:id="rId3"/>
    <sheet name="古枝" sheetId="4" r:id="rId4"/>
    <sheet name="浜" sheetId="5" r:id="rId5"/>
    <sheet name="北鹿島" sheetId="6" r:id="rId6"/>
    <sheet name="七浦" sheetId="7" r:id="rId7"/>
  </sheets>
  <definedNames>
    <definedName name="_xlnm.Print_Area" localSheetId="3">'古枝'!$A$1:$Y$43</definedName>
    <definedName name="_xlnm.Print_Area" localSheetId="1">'鹿島'!$A$1:$AQ$43</definedName>
    <definedName name="_xlnm.Print_Area" localSheetId="6">'七浦'!$A$1:$AC$43</definedName>
    <definedName name="_xlnm.Print_Area" localSheetId="2">'能古見'!$A$1:$AY$43</definedName>
    <definedName name="_xlnm.Print_Area" localSheetId="5">'北鹿島'!$A$1:$AA$43</definedName>
    <definedName name="_xlnm.Print_Titles" localSheetId="3">'古枝'!$A:$C</definedName>
    <definedName name="_xlnm.Print_Titles" localSheetId="1">'鹿島'!$A:$C</definedName>
    <definedName name="_xlnm.Print_Titles" localSheetId="6">'七浦'!$A:$C</definedName>
    <definedName name="_xlnm.Print_Titles" localSheetId="2">'能古見'!$A:$C</definedName>
    <definedName name="_xlnm.Print_Titles" localSheetId="4">'浜'!$A:$C</definedName>
    <definedName name="_xlnm.Print_Titles" localSheetId="5">'北鹿島'!$A:$C</definedName>
    <definedName name="下水道施設">#REF!</definedName>
  </definedNames>
  <calcPr fullCalcOnLoad="1"/>
</workbook>
</file>

<file path=xl/sharedStrings.xml><?xml version="1.0" encoding="utf-8"?>
<sst xmlns="http://schemas.openxmlformats.org/spreadsheetml/2006/main" count="340" uniqueCount="107">
  <si>
    <t>年　次</t>
  </si>
  <si>
    <t>世帯数</t>
  </si>
  <si>
    <t>1世帯          当人口</t>
  </si>
  <si>
    <t>面積k㎡</t>
  </si>
  <si>
    <t>人口密度</t>
  </si>
  <si>
    <t>（単位：世帯）</t>
  </si>
  <si>
    <t>総　数</t>
  </si>
  <si>
    <t>男</t>
  </si>
  <si>
    <t>女</t>
  </si>
  <si>
    <t>〃</t>
  </si>
  <si>
    <t>昭和</t>
  </si>
  <si>
    <t>平成</t>
  </si>
  <si>
    <t>世帯数</t>
  </si>
  <si>
    <t>人口</t>
  </si>
  <si>
    <t>城内</t>
  </si>
  <si>
    <t>高津原</t>
  </si>
  <si>
    <t>大手</t>
  </si>
  <si>
    <t>東町</t>
  </si>
  <si>
    <t>新町</t>
  </si>
  <si>
    <t>新方</t>
  </si>
  <si>
    <t>湯ノ峰</t>
  </si>
  <si>
    <t>庄金</t>
  </si>
  <si>
    <t>南舟津</t>
  </si>
  <si>
    <t>野畠</t>
  </si>
  <si>
    <t>北舟津</t>
  </si>
  <si>
    <t>中町</t>
  </si>
  <si>
    <t>八宿</t>
  </si>
  <si>
    <t>浜新町</t>
  </si>
  <si>
    <t>本町</t>
  </si>
  <si>
    <t>中村</t>
  </si>
  <si>
    <t>年次</t>
  </si>
  <si>
    <t>計</t>
  </si>
  <si>
    <t>乙丸</t>
  </si>
  <si>
    <t>森</t>
  </si>
  <si>
    <t>土井丸</t>
  </si>
  <si>
    <t>井手</t>
  </si>
  <si>
    <t>三部</t>
  </si>
  <si>
    <t>新籠</t>
  </si>
  <si>
    <t>常広</t>
  </si>
  <si>
    <t>古城</t>
  </si>
  <si>
    <t>組方</t>
  </si>
  <si>
    <t>江福</t>
  </si>
  <si>
    <t>飯田</t>
  </si>
  <si>
    <t>龍宿浦</t>
  </si>
  <si>
    <t>嘉瀬ノ浦</t>
  </si>
  <si>
    <t>音成</t>
  </si>
  <si>
    <t>小宮道</t>
  </si>
  <si>
    <t>東塩屋</t>
  </si>
  <si>
    <t>西塩屋</t>
  </si>
  <si>
    <t>母ケ浦</t>
  </si>
  <si>
    <t>西葉</t>
  </si>
  <si>
    <t>矢答</t>
  </si>
  <si>
    <t>大村方</t>
  </si>
  <si>
    <t>鮒越</t>
  </si>
  <si>
    <t>中尾</t>
  </si>
  <si>
    <t>上古枝</t>
  </si>
  <si>
    <t>下古枝</t>
  </si>
  <si>
    <t>久保山</t>
  </si>
  <si>
    <t>奥山</t>
  </si>
  <si>
    <t>竹ノ木庭</t>
  </si>
  <si>
    <t>平仁田開拓</t>
  </si>
  <si>
    <t>七浦開拓</t>
  </si>
  <si>
    <t>伏原</t>
  </si>
  <si>
    <t>下浅浦</t>
  </si>
  <si>
    <t>中浅浦</t>
  </si>
  <si>
    <t>上浅浦</t>
  </si>
  <si>
    <t>大木庭</t>
  </si>
  <si>
    <t>東三河内</t>
  </si>
  <si>
    <t>西三河内</t>
  </si>
  <si>
    <t>中川内</t>
  </si>
  <si>
    <t>早ノ瀬</t>
  </si>
  <si>
    <t>大野</t>
  </si>
  <si>
    <t>広平</t>
  </si>
  <si>
    <t>南川</t>
  </si>
  <si>
    <t>筒口</t>
  </si>
  <si>
    <t>大殿分</t>
  </si>
  <si>
    <t>川内</t>
  </si>
  <si>
    <t>山浦</t>
  </si>
  <si>
    <t>白鳥尾</t>
  </si>
  <si>
    <t>貝瀬</t>
  </si>
  <si>
    <t>土穴</t>
  </si>
  <si>
    <t>本城</t>
  </si>
  <si>
    <t>中木庭</t>
  </si>
  <si>
    <t>山浦開拓</t>
  </si>
  <si>
    <t>番在開拓</t>
  </si>
  <si>
    <t>中牟田</t>
  </si>
  <si>
    <t>横田</t>
  </si>
  <si>
    <t>若殿分</t>
  </si>
  <si>
    <t>納富分</t>
  </si>
  <si>
    <t>行成</t>
  </si>
  <si>
    <t>執行分</t>
  </si>
  <si>
    <t>井手分</t>
  </si>
  <si>
    <t>末光</t>
  </si>
  <si>
    <t>馬渡</t>
  </si>
  <si>
    <t>小舟津</t>
  </si>
  <si>
    <t>犬王袋</t>
  </si>
  <si>
    <t>世間</t>
  </si>
  <si>
    <t>重ノ木</t>
  </si>
  <si>
    <t>西牟田</t>
  </si>
  <si>
    <t>大宮田道</t>
  </si>
  <si>
    <t>各年3月31日現在</t>
  </si>
  <si>
    <t>人　口　　（単位：人）</t>
  </si>
  <si>
    <t>年次別世帯数・人口・人口密度</t>
  </si>
  <si>
    <t>4月1日現在　（H26から外国人を含む）</t>
  </si>
  <si>
    <t>4月1日現在　（H26から外国人を含む）</t>
  </si>
  <si>
    <t>令和</t>
  </si>
  <si>
    <t>令和5年4月1日現在6地区総合計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</si>
</sst>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;&quot;△ &quot;#,##0"/>
    <numFmt numFmtId="180" formatCode="#,##0.0_);[Red]\(#,##0.0\)"/>
    <numFmt numFmtId="181" formatCode="#,##0.00;&quot;△ &quot;#,##0.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9" fontId="40" fillId="0" borderId="0" xfId="0" applyNumberFormat="1" applyFont="1" applyAlignment="1">
      <alignment vertical="center"/>
    </xf>
    <xf numFmtId="180" fontId="40" fillId="0" borderId="0" xfId="0" applyNumberFormat="1" applyFont="1" applyAlignment="1">
      <alignment vertical="center"/>
    </xf>
    <xf numFmtId="181" fontId="40" fillId="0" borderId="0" xfId="0" applyNumberFormat="1" applyFont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9" fontId="41" fillId="0" borderId="0" xfId="0" applyNumberFormat="1" applyFont="1" applyBorder="1" applyAlignment="1">
      <alignment vertical="center"/>
    </xf>
    <xf numFmtId="179" fontId="41" fillId="0" borderId="11" xfId="0" applyNumberFormat="1" applyFont="1" applyBorder="1" applyAlignment="1">
      <alignment horizontal="center" vertical="center"/>
    </xf>
    <xf numFmtId="179" fontId="41" fillId="0" borderId="17" xfId="0" applyNumberFormat="1" applyFont="1" applyBorder="1" applyAlignment="1">
      <alignment horizontal="center" vertical="center"/>
    </xf>
    <xf numFmtId="179" fontId="41" fillId="0" borderId="0" xfId="0" applyNumberFormat="1" applyFont="1" applyBorder="1" applyAlignment="1">
      <alignment horizontal="center" vertical="center"/>
    </xf>
    <xf numFmtId="179" fontId="41" fillId="0" borderId="12" xfId="0" applyNumberFormat="1" applyFont="1" applyBorder="1" applyAlignment="1">
      <alignment vertical="center"/>
    </xf>
    <xf numFmtId="179" fontId="41" fillId="0" borderId="13" xfId="0" applyNumberFormat="1" applyFont="1" applyBorder="1" applyAlignment="1">
      <alignment vertical="center"/>
    </xf>
    <xf numFmtId="179" fontId="41" fillId="0" borderId="14" xfId="0" applyNumberFormat="1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41" fillId="0" borderId="11" xfId="0" applyNumberFormat="1" applyFont="1" applyBorder="1" applyAlignment="1">
      <alignment horizontal="center" vertical="center"/>
    </xf>
    <xf numFmtId="176" fontId="41" fillId="0" borderId="17" xfId="0" applyNumberFormat="1" applyFont="1" applyBorder="1" applyAlignment="1">
      <alignment horizontal="center" vertical="center"/>
    </xf>
    <xf numFmtId="176" fontId="41" fillId="0" borderId="0" xfId="0" applyNumberFormat="1" applyFont="1" applyBorder="1" applyAlignment="1">
      <alignment horizontal="center" vertical="center"/>
    </xf>
    <xf numFmtId="176" fontId="41" fillId="0" borderId="12" xfId="0" applyNumberFormat="1" applyFont="1" applyBorder="1" applyAlignment="1">
      <alignment vertical="center"/>
    </xf>
    <xf numFmtId="176" fontId="41" fillId="0" borderId="13" xfId="0" applyNumberFormat="1" applyFont="1" applyBorder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0" borderId="11" xfId="0" applyNumberFormat="1" applyFont="1" applyBorder="1" applyAlignment="1">
      <alignment horizontal="center" vertical="center"/>
    </xf>
    <xf numFmtId="178" fontId="41" fillId="0" borderId="0" xfId="0" applyNumberFormat="1" applyFont="1" applyBorder="1" applyAlignment="1">
      <alignment vertical="center"/>
    </xf>
    <xf numFmtId="178" fontId="41" fillId="0" borderId="11" xfId="0" applyNumberFormat="1" applyFont="1" applyBorder="1" applyAlignment="1">
      <alignment horizontal="center" vertical="center"/>
    </xf>
    <xf numFmtId="178" fontId="41" fillId="0" borderId="17" xfId="0" applyNumberFormat="1" applyFont="1" applyBorder="1" applyAlignment="1">
      <alignment horizontal="center" vertical="center"/>
    </xf>
    <xf numFmtId="178" fontId="41" fillId="0" borderId="0" xfId="0" applyNumberFormat="1" applyFont="1" applyBorder="1" applyAlignment="1">
      <alignment horizontal="center" vertical="center"/>
    </xf>
    <xf numFmtId="178" fontId="41" fillId="0" borderId="12" xfId="0" applyNumberFormat="1" applyFont="1" applyBorder="1" applyAlignment="1">
      <alignment vertical="center"/>
    </xf>
    <xf numFmtId="178" fontId="41" fillId="0" borderId="13" xfId="0" applyNumberFormat="1" applyFont="1" applyBorder="1" applyAlignment="1">
      <alignment vertical="center"/>
    </xf>
    <xf numFmtId="178" fontId="41" fillId="0" borderId="14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181" fontId="40" fillId="0" borderId="0" xfId="0" applyNumberFormat="1" applyFont="1" applyAlignment="1">
      <alignment horizontal="center" vertical="center"/>
    </xf>
    <xf numFmtId="177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176" fontId="41" fillId="0" borderId="0" xfId="0" applyNumberFormat="1" applyFont="1" applyBorder="1" applyAlignment="1">
      <alignment horizontal="right" vertical="center"/>
    </xf>
    <xf numFmtId="179" fontId="41" fillId="0" borderId="16" xfId="0" applyNumberFormat="1" applyFont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178" fontId="41" fillId="0" borderId="16" xfId="0" applyNumberFormat="1" applyFont="1" applyBorder="1" applyAlignment="1">
      <alignment vertical="center"/>
    </xf>
    <xf numFmtId="179" fontId="40" fillId="0" borderId="16" xfId="0" applyNumberFormat="1" applyFont="1" applyBorder="1" applyAlignment="1">
      <alignment vertical="center"/>
    </xf>
    <xf numFmtId="189" fontId="41" fillId="0" borderId="0" xfId="0" applyNumberFormat="1" applyFont="1" applyBorder="1" applyAlignment="1">
      <alignment vertical="center"/>
    </xf>
    <xf numFmtId="189" fontId="41" fillId="0" borderId="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1" fillId="0" borderId="10" xfId="0" applyNumberFormat="1" applyFont="1" applyBorder="1" applyAlignment="1">
      <alignment horizontal="center" vertical="center"/>
    </xf>
    <xf numFmtId="179" fontId="41" fillId="0" borderId="18" xfId="0" applyNumberFormat="1" applyFont="1" applyBorder="1" applyAlignment="1">
      <alignment horizontal="center" vertical="center"/>
    </xf>
    <xf numFmtId="179" fontId="41" fillId="0" borderId="0" xfId="0" applyNumberFormat="1" applyFont="1" applyBorder="1" applyAlignment="1">
      <alignment horizontal="center" vertical="center"/>
    </xf>
    <xf numFmtId="179" fontId="41" fillId="0" borderId="14" xfId="0" applyNumberFormat="1" applyFont="1" applyBorder="1" applyAlignment="1">
      <alignment horizontal="center" vertical="center"/>
    </xf>
    <xf numFmtId="179" fontId="41" fillId="0" borderId="21" xfId="0" applyNumberFormat="1" applyFont="1" applyBorder="1" applyAlignment="1">
      <alignment horizontal="center" vertical="center"/>
    </xf>
    <xf numFmtId="179" fontId="41" fillId="0" borderId="19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176" fontId="41" fillId="0" borderId="18" xfId="0" applyNumberFormat="1" applyFont="1" applyBorder="1" applyAlignment="1">
      <alignment horizontal="center" vertical="center"/>
    </xf>
    <xf numFmtId="176" fontId="41" fillId="0" borderId="19" xfId="0" applyNumberFormat="1" applyFont="1" applyBorder="1" applyAlignment="1">
      <alignment horizontal="center" vertical="center"/>
    </xf>
    <xf numFmtId="176" fontId="41" fillId="0" borderId="22" xfId="0" applyNumberFormat="1" applyFont="1" applyBorder="1" applyAlignment="1">
      <alignment horizontal="center" vertical="center"/>
    </xf>
    <xf numFmtId="176" fontId="41" fillId="0" borderId="11" xfId="0" applyNumberFormat="1" applyFont="1" applyBorder="1" applyAlignment="1">
      <alignment horizontal="center" vertical="center"/>
    </xf>
    <xf numFmtId="178" fontId="41" fillId="0" borderId="10" xfId="0" applyNumberFormat="1" applyFont="1" applyBorder="1" applyAlignment="1">
      <alignment horizontal="center" vertical="center"/>
    </xf>
    <xf numFmtId="178" fontId="41" fillId="0" borderId="19" xfId="0" applyNumberFormat="1" applyFont="1" applyBorder="1" applyAlignment="1">
      <alignment horizontal="center" vertical="center"/>
    </xf>
    <xf numFmtId="178" fontId="41" fillId="0" borderId="22" xfId="0" applyNumberFormat="1" applyFont="1" applyBorder="1" applyAlignment="1">
      <alignment horizontal="center" vertical="center"/>
    </xf>
    <xf numFmtId="178" fontId="41" fillId="0" borderId="11" xfId="0" applyNumberFormat="1" applyFont="1" applyBorder="1" applyAlignment="1">
      <alignment horizontal="center" vertical="center"/>
    </xf>
    <xf numFmtId="178" fontId="41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79" sqref="G79"/>
    </sheetView>
  </sheetViews>
  <sheetFormatPr defaultColWidth="9.140625" defaultRowHeight="12.75" customHeight="1"/>
  <cols>
    <col min="1" max="2" width="3.8515625" style="1" customWidth="1"/>
    <col min="3" max="3" width="2.7109375" style="1" customWidth="1"/>
    <col min="4" max="7" width="9.8515625" style="2" customWidth="1"/>
    <col min="8" max="8" width="9.00390625" style="3" customWidth="1"/>
    <col min="9" max="9" width="9.00390625" style="4" customWidth="1"/>
    <col min="10" max="10" width="9.7109375" style="1" customWidth="1"/>
    <col min="11" max="16384" width="9.00390625" style="1" customWidth="1"/>
  </cols>
  <sheetData>
    <row r="1" ht="12.75" customHeight="1">
      <c r="A1" s="1" t="s">
        <v>102</v>
      </c>
    </row>
    <row r="2" ht="12.75" customHeight="1">
      <c r="A2" s="1" t="s">
        <v>100</v>
      </c>
    </row>
    <row r="3" spans="1:10" ht="9.75" customHeight="1">
      <c r="A3" s="65" t="s">
        <v>0</v>
      </c>
      <c r="B3" s="66"/>
      <c r="C3" s="66"/>
      <c r="D3" s="5" t="s">
        <v>1</v>
      </c>
      <c r="E3" s="58" t="s">
        <v>101</v>
      </c>
      <c r="F3" s="58"/>
      <c r="G3" s="58"/>
      <c r="H3" s="59" t="s">
        <v>2</v>
      </c>
      <c r="I3" s="61" t="s">
        <v>3</v>
      </c>
      <c r="J3" s="63" t="s">
        <v>4</v>
      </c>
    </row>
    <row r="4" spans="1:10" ht="10.5" customHeight="1">
      <c r="A4" s="67"/>
      <c r="B4" s="68"/>
      <c r="C4" s="68"/>
      <c r="D4" s="6" t="s">
        <v>5</v>
      </c>
      <c r="E4" s="6" t="s">
        <v>6</v>
      </c>
      <c r="F4" s="6" t="s">
        <v>7</v>
      </c>
      <c r="G4" s="6" t="s">
        <v>8</v>
      </c>
      <c r="H4" s="60"/>
      <c r="I4" s="62"/>
      <c r="J4" s="64"/>
    </row>
    <row r="5" spans="1:10" ht="12.75" customHeight="1">
      <c r="A5" s="7" t="s">
        <v>10</v>
      </c>
      <c r="B5" s="8">
        <v>29</v>
      </c>
      <c r="C5" s="9"/>
      <c r="D5" s="14">
        <v>5803</v>
      </c>
      <c r="E5" s="15">
        <v>32174</v>
      </c>
      <c r="F5" s="15">
        <v>15167</v>
      </c>
      <c r="G5" s="15">
        <v>17007</v>
      </c>
      <c r="H5" s="16"/>
      <c r="I5" s="17"/>
      <c r="J5" s="18"/>
    </row>
    <row r="6" spans="1:10" ht="12.75" customHeight="1">
      <c r="A6" s="10"/>
      <c r="B6" s="11">
        <v>30</v>
      </c>
      <c r="C6" s="12"/>
      <c r="D6" s="19">
        <v>6950</v>
      </c>
      <c r="E6" s="20">
        <v>39210</v>
      </c>
      <c r="F6" s="20"/>
      <c r="G6" s="20"/>
      <c r="H6" s="21"/>
      <c r="I6" s="22"/>
      <c r="J6" s="23"/>
    </row>
    <row r="7" spans="1:10" ht="12.75" customHeight="1">
      <c r="A7" s="10"/>
      <c r="B7" s="11">
        <v>31</v>
      </c>
      <c r="C7" s="12"/>
      <c r="D7" s="19">
        <v>7044</v>
      </c>
      <c r="E7" s="20">
        <v>39602</v>
      </c>
      <c r="F7" s="20">
        <v>18678</v>
      </c>
      <c r="G7" s="20">
        <v>20924</v>
      </c>
      <c r="H7" s="21">
        <v>5.6</v>
      </c>
      <c r="I7" s="22">
        <v>108.97</v>
      </c>
      <c r="J7" s="23">
        <v>363.4</v>
      </c>
    </row>
    <row r="8" spans="1:10" ht="12.75" customHeight="1">
      <c r="A8" s="10"/>
      <c r="B8" s="11">
        <v>32</v>
      </c>
      <c r="C8" s="12"/>
      <c r="D8" s="19">
        <v>7094</v>
      </c>
      <c r="E8" s="20">
        <v>39630</v>
      </c>
      <c r="F8" s="20"/>
      <c r="G8" s="20"/>
      <c r="H8" s="21"/>
      <c r="I8" s="22"/>
      <c r="J8" s="23"/>
    </row>
    <row r="9" spans="1:10" ht="12.75" customHeight="1">
      <c r="A9" s="10"/>
      <c r="B9" s="11">
        <v>33</v>
      </c>
      <c r="C9" s="12"/>
      <c r="D9" s="19">
        <v>7218</v>
      </c>
      <c r="E9" s="20">
        <v>40535</v>
      </c>
      <c r="F9" s="20">
        <v>19328</v>
      </c>
      <c r="G9" s="20">
        <v>21207</v>
      </c>
      <c r="H9" s="21">
        <f>E9/D9</f>
        <v>5.615821557218066</v>
      </c>
      <c r="I9" s="22">
        <v>108.97</v>
      </c>
      <c r="J9" s="23">
        <f>E9/I9</f>
        <v>371.9831146187024</v>
      </c>
    </row>
    <row r="10" spans="1:10" ht="12.75" customHeight="1">
      <c r="A10" s="10"/>
      <c r="B10" s="11">
        <v>34</v>
      </c>
      <c r="C10" s="12"/>
      <c r="D10" s="19">
        <v>7274</v>
      </c>
      <c r="E10" s="20">
        <v>40564</v>
      </c>
      <c r="F10" s="20">
        <v>19339</v>
      </c>
      <c r="G10" s="20">
        <v>21225</v>
      </c>
      <c r="H10" s="21">
        <f aca="true" t="shared" si="0" ref="H10:H47">E10/D10</f>
        <v>5.576574099532582</v>
      </c>
      <c r="I10" s="22">
        <v>108.97</v>
      </c>
      <c r="J10" s="23">
        <f aca="true" t="shared" si="1" ref="J10:J47">E10/I10</f>
        <v>372.2492429108929</v>
      </c>
    </row>
    <row r="11" spans="1:10" ht="12.75" customHeight="1">
      <c r="A11" s="10"/>
      <c r="B11" s="11">
        <v>35</v>
      </c>
      <c r="C11" s="12"/>
      <c r="D11" s="19">
        <v>7376</v>
      </c>
      <c r="E11" s="20">
        <v>40528</v>
      </c>
      <c r="F11" s="20">
        <v>19334</v>
      </c>
      <c r="G11" s="20">
        <v>21194</v>
      </c>
      <c r="H11" s="21">
        <f t="shared" si="0"/>
        <v>5.494577006507592</v>
      </c>
      <c r="I11" s="22">
        <v>108.97</v>
      </c>
      <c r="J11" s="23">
        <f t="shared" si="1"/>
        <v>371.9188767550702</v>
      </c>
    </row>
    <row r="12" spans="1:10" ht="12.75" customHeight="1">
      <c r="A12" s="10"/>
      <c r="B12" s="11">
        <v>36</v>
      </c>
      <c r="C12" s="12"/>
      <c r="D12" s="19">
        <v>7484</v>
      </c>
      <c r="E12" s="20">
        <v>40360</v>
      </c>
      <c r="F12" s="20">
        <v>19251</v>
      </c>
      <c r="G12" s="20">
        <v>21109</v>
      </c>
      <c r="H12" s="21">
        <f t="shared" si="0"/>
        <v>5.392838054516301</v>
      </c>
      <c r="I12" s="22">
        <v>108.97</v>
      </c>
      <c r="J12" s="23">
        <f t="shared" si="1"/>
        <v>370.3771680278976</v>
      </c>
    </row>
    <row r="13" spans="1:10" ht="12.75" customHeight="1">
      <c r="A13" s="10"/>
      <c r="B13" s="11">
        <v>37</v>
      </c>
      <c r="C13" s="12"/>
      <c r="D13" s="19">
        <v>7631</v>
      </c>
      <c r="E13" s="20">
        <v>40064</v>
      </c>
      <c r="F13" s="20">
        <v>19055</v>
      </c>
      <c r="G13" s="20">
        <v>21009</v>
      </c>
      <c r="H13" s="21">
        <f t="shared" si="0"/>
        <v>5.250163805530074</v>
      </c>
      <c r="I13" s="22">
        <v>108.97</v>
      </c>
      <c r="J13" s="23">
        <f t="shared" si="1"/>
        <v>367.66082408002205</v>
      </c>
    </row>
    <row r="14" spans="1:10" ht="12.75" customHeight="1">
      <c r="A14" s="10"/>
      <c r="B14" s="11">
        <v>38</v>
      </c>
      <c r="C14" s="12"/>
      <c r="D14" s="19">
        <v>7505</v>
      </c>
      <c r="E14" s="20">
        <v>38504</v>
      </c>
      <c r="F14" s="20">
        <v>18260</v>
      </c>
      <c r="G14" s="20">
        <v>20244</v>
      </c>
      <c r="H14" s="21">
        <f t="shared" si="0"/>
        <v>5.1304463690872755</v>
      </c>
      <c r="I14" s="22">
        <v>108.97</v>
      </c>
      <c r="J14" s="23">
        <f t="shared" si="1"/>
        <v>353.3449573277049</v>
      </c>
    </row>
    <row r="15" spans="1:10" ht="12.75" customHeight="1">
      <c r="A15" s="10"/>
      <c r="B15" s="11">
        <v>39</v>
      </c>
      <c r="C15" s="12"/>
      <c r="D15" s="19">
        <v>7627</v>
      </c>
      <c r="E15" s="20">
        <v>38387</v>
      </c>
      <c r="F15" s="20">
        <v>18239</v>
      </c>
      <c r="G15" s="20">
        <v>20148</v>
      </c>
      <c r="H15" s="21">
        <f t="shared" si="0"/>
        <v>5.033040513963551</v>
      </c>
      <c r="I15" s="22">
        <v>108.97</v>
      </c>
      <c r="J15" s="23">
        <f t="shared" si="1"/>
        <v>352.2712673212811</v>
      </c>
    </row>
    <row r="16" spans="1:10" ht="12.75" customHeight="1">
      <c r="A16" s="10"/>
      <c r="B16" s="11">
        <v>40</v>
      </c>
      <c r="C16" s="12"/>
      <c r="D16" s="19">
        <v>7687</v>
      </c>
      <c r="E16" s="20">
        <v>38089</v>
      </c>
      <c r="F16" s="20">
        <v>18073</v>
      </c>
      <c r="G16" s="20">
        <v>20016</v>
      </c>
      <c r="H16" s="21">
        <f t="shared" si="0"/>
        <v>4.954988942370235</v>
      </c>
      <c r="I16" s="22">
        <v>108.97</v>
      </c>
      <c r="J16" s="23">
        <f t="shared" si="1"/>
        <v>349.536569698082</v>
      </c>
    </row>
    <row r="17" spans="1:10" ht="12.75" customHeight="1">
      <c r="A17" s="10"/>
      <c r="B17" s="11">
        <v>41</v>
      </c>
      <c r="C17" s="12"/>
      <c r="D17" s="19">
        <v>7741</v>
      </c>
      <c r="E17" s="20">
        <v>37845</v>
      </c>
      <c r="F17" s="20">
        <v>18004</v>
      </c>
      <c r="G17" s="20">
        <v>19841</v>
      </c>
      <c r="H17" s="21">
        <f t="shared" si="0"/>
        <v>4.888903242475132</v>
      </c>
      <c r="I17" s="22">
        <v>108.97</v>
      </c>
      <c r="J17" s="23">
        <f t="shared" si="1"/>
        <v>347.29742130861706</v>
      </c>
    </row>
    <row r="18" spans="1:10" ht="12.75" customHeight="1">
      <c r="A18" s="10"/>
      <c r="B18" s="11">
        <v>42</v>
      </c>
      <c r="C18" s="12"/>
      <c r="D18" s="19">
        <v>7799</v>
      </c>
      <c r="E18" s="20">
        <v>37665</v>
      </c>
      <c r="F18" s="20">
        <v>17909</v>
      </c>
      <c r="G18" s="20">
        <v>19756</v>
      </c>
      <c r="H18" s="21">
        <f t="shared" si="0"/>
        <v>4.8294653160661625</v>
      </c>
      <c r="I18" s="22">
        <v>108.97</v>
      </c>
      <c r="J18" s="23">
        <f t="shared" si="1"/>
        <v>345.6455905295035</v>
      </c>
    </row>
    <row r="19" spans="1:10" ht="12.75" customHeight="1">
      <c r="A19" s="10"/>
      <c r="B19" s="11">
        <v>43</v>
      </c>
      <c r="C19" s="12"/>
      <c r="D19" s="19">
        <v>7824</v>
      </c>
      <c r="E19" s="20">
        <v>37116</v>
      </c>
      <c r="F19" s="20">
        <v>17671</v>
      </c>
      <c r="G19" s="20">
        <v>19445</v>
      </c>
      <c r="H19" s="21">
        <f t="shared" si="0"/>
        <v>4.743865030674846</v>
      </c>
      <c r="I19" s="22">
        <v>108.97</v>
      </c>
      <c r="J19" s="23">
        <f t="shared" si="1"/>
        <v>340.6075066532073</v>
      </c>
    </row>
    <row r="20" spans="1:10" ht="12.75" customHeight="1">
      <c r="A20" s="10"/>
      <c r="B20" s="11">
        <v>44</v>
      </c>
      <c r="C20" s="12"/>
      <c r="D20" s="19">
        <v>8279</v>
      </c>
      <c r="E20" s="20">
        <v>36290</v>
      </c>
      <c r="F20" s="20">
        <v>17229</v>
      </c>
      <c r="G20" s="20">
        <v>19061</v>
      </c>
      <c r="H20" s="21">
        <f t="shared" si="0"/>
        <v>4.383379635221645</v>
      </c>
      <c r="I20" s="22">
        <v>108.97</v>
      </c>
      <c r="J20" s="23">
        <f t="shared" si="1"/>
        <v>333.0274387446086</v>
      </c>
    </row>
    <row r="21" spans="1:10" ht="12.75" customHeight="1">
      <c r="A21" s="10"/>
      <c r="B21" s="11">
        <v>45</v>
      </c>
      <c r="C21" s="12"/>
      <c r="D21" s="19">
        <v>8407</v>
      </c>
      <c r="E21" s="20">
        <v>35746</v>
      </c>
      <c r="F21" s="20">
        <v>16937</v>
      </c>
      <c r="G21" s="20">
        <v>18809</v>
      </c>
      <c r="H21" s="21">
        <f t="shared" si="0"/>
        <v>4.25193291304865</v>
      </c>
      <c r="I21" s="22">
        <v>108.97</v>
      </c>
      <c r="J21" s="23">
        <f t="shared" si="1"/>
        <v>328.0352390566211</v>
      </c>
    </row>
    <row r="22" spans="1:10" ht="12.75" customHeight="1">
      <c r="A22" s="10"/>
      <c r="B22" s="11">
        <v>46</v>
      </c>
      <c r="C22" s="12"/>
      <c r="D22" s="19">
        <v>8492</v>
      </c>
      <c r="E22" s="20">
        <v>35678</v>
      </c>
      <c r="F22" s="20">
        <v>16879</v>
      </c>
      <c r="G22" s="20">
        <v>18799</v>
      </c>
      <c r="H22" s="21">
        <f t="shared" si="0"/>
        <v>4.201365991521432</v>
      </c>
      <c r="I22" s="22">
        <v>108.97</v>
      </c>
      <c r="J22" s="23">
        <f t="shared" si="1"/>
        <v>327.41121409562265</v>
      </c>
    </row>
    <row r="23" spans="1:10" ht="12.75" customHeight="1">
      <c r="A23" s="10"/>
      <c r="B23" s="11">
        <v>47</v>
      </c>
      <c r="C23" s="12"/>
      <c r="D23" s="19">
        <v>8529</v>
      </c>
      <c r="E23" s="20">
        <v>35495</v>
      </c>
      <c r="F23" s="20">
        <v>16806</v>
      </c>
      <c r="G23" s="20">
        <v>18689</v>
      </c>
      <c r="H23" s="21">
        <f t="shared" si="0"/>
        <v>4.161683667487396</v>
      </c>
      <c r="I23" s="22">
        <v>109.76</v>
      </c>
      <c r="J23" s="23">
        <f t="shared" si="1"/>
        <v>323.38739067055394</v>
      </c>
    </row>
    <row r="24" spans="1:10" ht="12.75" customHeight="1">
      <c r="A24" s="10"/>
      <c r="B24" s="11">
        <v>48</v>
      </c>
      <c r="C24" s="12"/>
      <c r="D24" s="19">
        <v>8571</v>
      </c>
      <c r="E24" s="20">
        <v>35313</v>
      </c>
      <c r="F24" s="20">
        <v>16748</v>
      </c>
      <c r="G24" s="20">
        <v>18565</v>
      </c>
      <c r="H24" s="21">
        <f t="shared" si="0"/>
        <v>4.12005600280014</v>
      </c>
      <c r="I24" s="22">
        <v>109.76</v>
      </c>
      <c r="J24" s="23">
        <f t="shared" si="1"/>
        <v>321.7292274052478</v>
      </c>
    </row>
    <row r="25" spans="1:10" ht="12.75" customHeight="1">
      <c r="A25" s="10"/>
      <c r="B25" s="11">
        <v>49</v>
      </c>
      <c r="C25" s="12"/>
      <c r="D25" s="19">
        <v>8624</v>
      </c>
      <c r="E25" s="20">
        <v>35069</v>
      </c>
      <c r="F25" s="20">
        <v>16663</v>
      </c>
      <c r="G25" s="20">
        <v>18406</v>
      </c>
      <c r="H25" s="21">
        <f t="shared" si="0"/>
        <v>4.066442486085343</v>
      </c>
      <c r="I25" s="22">
        <v>109.76</v>
      </c>
      <c r="J25" s="23">
        <f t="shared" si="1"/>
        <v>319.50619533527697</v>
      </c>
    </row>
    <row r="26" spans="1:10" ht="12.75" customHeight="1">
      <c r="A26" s="10"/>
      <c r="B26" s="11">
        <v>50</v>
      </c>
      <c r="C26" s="12"/>
      <c r="D26" s="19">
        <v>8626</v>
      </c>
      <c r="E26" s="20">
        <v>35025</v>
      </c>
      <c r="F26" s="20">
        <v>16666</v>
      </c>
      <c r="G26" s="20">
        <v>18359</v>
      </c>
      <c r="H26" s="21">
        <f t="shared" si="0"/>
        <v>4.060398794342685</v>
      </c>
      <c r="I26" s="22">
        <v>109.76</v>
      </c>
      <c r="J26" s="23">
        <f t="shared" si="1"/>
        <v>319.10532069970844</v>
      </c>
    </row>
    <row r="27" spans="1:10" ht="12.75" customHeight="1">
      <c r="A27" s="10"/>
      <c r="B27" s="11">
        <v>51</v>
      </c>
      <c r="C27" s="12"/>
      <c r="D27" s="19">
        <v>8617</v>
      </c>
      <c r="E27" s="20">
        <v>35083</v>
      </c>
      <c r="F27" s="20">
        <v>16633</v>
      </c>
      <c r="G27" s="20">
        <v>18450</v>
      </c>
      <c r="H27" s="21">
        <f t="shared" si="0"/>
        <v>4.0713705465939425</v>
      </c>
      <c r="I27" s="22">
        <v>109.76</v>
      </c>
      <c r="J27" s="23">
        <f t="shared" si="1"/>
        <v>319.6337463556851</v>
      </c>
    </row>
    <row r="28" spans="1:10" ht="12.75" customHeight="1">
      <c r="A28" s="10"/>
      <c r="B28" s="11">
        <v>52</v>
      </c>
      <c r="C28" s="12"/>
      <c r="D28" s="19">
        <v>8674</v>
      </c>
      <c r="E28" s="20">
        <v>35084</v>
      </c>
      <c r="F28" s="20">
        <v>16643</v>
      </c>
      <c r="G28" s="20">
        <v>18441</v>
      </c>
      <c r="H28" s="21">
        <f t="shared" si="0"/>
        <v>4.044731381139036</v>
      </c>
      <c r="I28" s="22">
        <v>110.97</v>
      </c>
      <c r="J28" s="23">
        <f t="shared" si="1"/>
        <v>316.1575200504641</v>
      </c>
    </row>
    <row r="29" spans="1:10" ht="12.75" customHeight="1">
      <c r="A29" s="10"/>
      <c r="B29" s="11">
        <v>53</v>
      </c>
      <c r="C29" s="12"/>
      <c r="D29" s="19">
        <v>8738</v>
      </c>
      <c r="E29" s="20">
        <v>35279</v>
      </c>
      <c r="F29" s="20">
        <v>16759</v>
      </c>
      <c r="G29" s="20">
        <v>18520</v>
      </c>
      <c r="H29" s="21">
        <f t="shared" si="0"/>
        <v>4.037422751201648</v>
      </c>
      <c r="I29" s="22">
        <v>110.97</v>
      </c>
      <c r="J29" s="23">
        <f t="shared" si="1"/>
        <v>317.9147517347031</v>
      </c>
    </row>
    <row r="30" spans="1:10" ht="12.75" customHeight="1">
      <c r="A30" s="10"/>
      <c r="B30" s="11">
        <v>54</v>
      </c>
      <c r="C30" s="12"/>
      <c r="D30" s="19">
        <v>8853</v>
      </c>
      <c r="E30" s="20">
        <v>35428</v>
      </c>
      <c r="F30" s="20">
        <v>16866</v>
      </c>
      <c r="G30" s="20">
        <v>18562</v>
      </c>
      <c r="H30" s="21">
        <f t="shared" si="0"/>
        <v>4.001807296961482</v>
      </c>
      <c r="I30" s="22">
        <v>110.97</v>
      </c>
      <c r="J30" s="23">
        <f t="shared" si="1"/>
        <v>319.25745697035234</v>
      </c>
    </row>
    <row r="31" spans="1:10" ht="12.75" customHeight="1">
      <c r="A31" s="10"/>
      <c r="B31" s="11">
        <v>55</v>
      </c>
      <c r="C31" s="12"/>
      <c r="D31" s="19">
        <v>8928</v>
      </c>
      <c r="E31" s="20">
        <v>35521</v>
      </c>
      <c r="F31" s="20">
        <v>16912</v>
      </c>
      <c r="G31" s="20">
        <v>18609</v>
      </c>
      <c r="H31" s="21">
        <f t="shared" si="0"/>
        <v>3.978606630824373</v>
      </c>
      <c r="I31" s="22">
        <v>110.97</v>
      </c>
      <c r="J31" s="23">
        <f t="shared" si="1"/>
        <v>320.09552131206635</v>
      </c>
    </row>
    <row r="32" spans="1:10" ht="12.75" customHeight="1">
      <c r="A32" s="10"/>
      <c r="B32" s="11">
        <v>56</v>
      </c>
      <c r="C32" s="12"/>
      <c r="D32" s="19">
        <v>9024</v>
      </c>
      <c r="E32" s="20">
        <v>35601</v>
      </c>
      <c r="F32" s="20">
        <v>16956</v>
      </c>
      <c r="G32" s="20">
        <v>18645</v>
      </c>
      <c r="H32" s="21">
        <f t="shared" si="0"/>
        <v>3.945146276595745</v>
      </c>
      <c r="I32" s="22">
        <v>110.97</v>
      </c>
      <c r="J32" s="23">
        <f t="shared" si="1"/>
        <v>320.816436874831</v>
      </c>
    </row>
    <row r="33" spans="1:10" ht="12.75" customHeight="1">
      <c r="A33" s="10"/>
      <c r="B33" s="11">
        <v>57</v>
      </c>
      <c r="C33" s="12"/>
      <c r="D33" s="19">
        <v>9070</v>
      </c>
      <c r="E33" s="20">
        <v>35541</v>
      </c>
      <c r="F33" s="20">
        <v>16906</v>
      </c>
      <c r="G33" s="20">
        <v>18635</v>
      </c>
      <c r="H33" s="21">
        <f t="shared" si="0"/>
        <v>3.9185226019845647</v>
      </c>
      <c r="I33" s="22">
        <v>111.01</v>
      </c>
      <c r="J33" s="23">
        <f t="shared" si="1"/>
        <v>320.16034591478245</v>
      </c>
    </row>
    <row r="34" spans="1:10" ht="12.75" customHeight="1">
      <c r="A34" s="10"/>
      <c r="B34" s="11">
        <v>58</v>
      </c>
      <c r="C34" s="12"/>
      <c r="D34" s="19">
        <v>9162</v>
      </c>
      <c r="E34" s="20">
        <v>35456</v>
      </c>
      <c r="F34" s="20">
        <v>16820</v>
      </c>
      <c r="G34" s="20">
        <v>18636</v>
      </c>
      <c r="H34" s="21">
        <f t="shared" si="0"/>
        <v>3.869897402313905</v>
      </c>
      <c r="I34" s="22">
        <v>111.04</v>
      </c>
      <c r="J34" s="23">
        <f t="shared" si="1"/>
        <v>319.30835734870317</v>
      </c>
    </row>
    <row r="35" spans="1:10" ht="12.75" customHeight="1">
      <c r="A35" s="10"/>
      <c r="B35" s="11">
        <v>59</v>
      </c>
      <c r="C35" s="12"/>
      <c r="D35" s="19">
        <v>9228</v>
      </c>
      <c r="E35" s="20">
        <v>35441</v>
      </c>
      <c r="F35" s="20">
        <v>16786</v>
      </c>
      <c r="G35" s="20">
        <v>18655</v>
      </c>
      <c r="H35" s="21">
        <f t="shared" si="0"/>
        <v>3.8405938448201127</v>
      </c>
      <c r="I35" s="22">
        <v>111.04</v>
      </c>
      <c r="J35" s="23">
        <f t="shared" si="1"/>
        <v>319.17327089337175</v>
      </c>
    </row>
    <row r="36" spans="1:10" ht="12.75" customHeight="1">
      <c r="A36" s="10"/>
      <c r="B36" s="11">
        <v>60</v>
      </c>
      <c r="C36" s="12"/>
      <c r="D36" s="19">
        <v>9239</v>
      </c>
      <c r="E36" s="20">
        <v>35303</v>
      </c>
      <c r="F36" s="20">
        <v>16706</v>
      </c>
      <c r="G36" s="20">
        <v>18597</v>
      </c>
      <c r="H36" s="21">
        <f t="shared" si="0"/>
        <v>3.8210845329581122</v>
      </c>
      <c r="I36" s="22">
        <v>111.08</v>
      </c>
      <c r="J36" s="23">
        <f t="shared" si="1"/>
        <v>317.8159884767735</v>
      </c>
    </row>
    <row r="37" spans="1:10" ht="12.75" customHeight="1">
      <c r="A37" s="10"/>
      <c r="B37" s="11">
        <v>61</v>
      </c>
      <c r="C37" s="12"/>
      <c r="D37" s="19">
        <v>9270</v>
      </c>
      <c r="E37" s="20">
        <v>35232</v>
      </c>
      <c r="F37" s="20">
        <v>16605</v>
      </c>
      <c r="G37" s="20">
        <v>18627</v>
      </c>
      <c r="H37" s="21">
        <f t="shared" si="0"/>
        <v>3.8006472491909387</v>
      </c>
      <c r="I37" s="22">
        <v>111.14</v>
      </c>
      <c r="J37" s="23">
        <f t="shared" si="1"/>
        <v>317.0055785495771</v>
      </c>
    </row>
    <row r="38" spans="1:10" ht="12.75" customHeight="1">
      <c r="A38" s="10"/>
      <c r="B38" s="11">
        <v>62</v>
      </c>
      <c r="C38" s="12"/>
      <c r="D38" s="19">
        <v>9355</v>
      </c>
      <c r="E38" s="20">
        <v>35320</v>
      </c>
      <c r="F38" s="20">
        <v>16683</v>
      </c>
      <c r="G38" s="20">
        <v>18637</v>
      </c>
      <c r="H38" s="21">
        <f t="shared" si="0"/>
        <v>3.7755211117049705</v>
      </c>
      <c r="I38" s="22">
        <v>111.14</v>
      </c>
      <c r="J38" s="23">
        <f t="shared" si="1"/>
        <v>317.79737268310237</v>
      </c>
    </row>
    <row r="39" spans="1:10" ht="12.75" customHeight="1">
      <c r="A39" s="10"/>
      <c r="B39" s="11">
        <v>63</v>
      </c>
      <c r="C39" s="12"/>
      <c r="D39" s="19">
        <v>9409</v>
      </c>
      <c r="E39" s="20">
        <v>35345</v>
      </c>
      <c r="F39" s="20">
        <v>16717</v>
      </c>
      <c r="G39" s="20">
        <v>18628</v>
      </c>
      <c r="H39" s="21">
        <f t="shared" si="0"/>
        <v>3.75650972473164</v>
      </c>
      <c r="I39" s="22">
        <v>112.09</v>
      </c>
      <c r="J39" s="23">
        <f t="shared" si="1"/>
        <v>315.3269693995896</v>
      </c>
    </row>
    <row r="40" spans="1:10" ht="12.75" customHeight="1">
      <c r="A40" s="10" t="s">
        <v>11</v>
      </c>
      <c r="B40" s="11">
        <v>1</v>
      </c>
      <c r="C40" s="12"/>
      <c r="D40" s="19">
        <v>9434</v>
      </c>
      <c r="E40" s="20">
        <v>35159</v>
      </c>
      <c r="F40" s="20">
        <v>16579</v>
      </c>
      <c r="G40" s="20">
        <v>18580</v>
      </c>
      <c r="H40" s="21">
        <f t="shared" si="0"/>
        <v>3.7268390926436292</v>
      </c>
      <c r="I40" s="22">
        <v>112.09</v>
      </c>
      <c r="J40" s="23">
        <f t="shared" si="1"/>
        <v>313.6675885449192</v>
      </c>
    </row>
    <row r="41" spans="1:10" ht="12.75" customHeight="1">
      <c r="A41" s="10"/>
      <c r="B41" s="11">
        <v>2</v>
      </c>
      <c r="C41" s="12"/>
      <c r="D41" s="19">
        <v>9508</v>
      </c>
      <c r="E41" s="20">
        <v>35048</v>
      </c>
      <c r="F41" s="20">
        <v>16498</v>
      </c>
      <c r="G41" s="20">
        <v>18550</v>
      </c>
      <c r="H41" s="21">
        <f t="shared" si="0"/>
        <v>3.6861590239798065</v>
      </c>
      <c r="I41" s="22">
        <v>112.09</v>
      </c>
      <c r="J41" s="23">
        <f t="shared" si="1"/>
        <v>312.67731287358373</v>
      </c>
    </row>
    <row r="42" spans="1:10" ht="12.75" customHeight="1">
      <c r="A42" s="10"/>
      <c r="B42" s="11">
        <v>3</v>
      </c>
      <c r="C42" s="12"/>
      <c r="D42" s="19">
        <v>9504</v>
      </c>
      <c r="E42" s="20">
        <v>34857</v>
      </c>
      <c r="F42" s="20">
        <v>16416</v>
      </c>
      <c r="G42" s="20">
        <v>18441</v>
      </c>
      <c r="H42" s="21">
        <f t="shared" si="0"/>
        <v>3.6676136363636362</v>
      </c>
      <c r="I42" s="22">
        <v>112.1</v>
      </c>
      <c r="J42" s="23">
        <f t="shared" si="1"/>
        <v>310.9455842997324</v>
      </c>
    </row>
    <row r="43" spans="1:10" ht="12.75" customHeight="1">
      <c r="A43" s="10"/>
      <c r="B43" s="11">
        <v>4</v>
      </c>
      <c r="C43" s="12"/>
      <c r="D43" s="19">
        <v>9610</v>
      </c>
      <c r="E43" s="20">
        <v>34774</v>
      </c>
      <c r="F43" s="20">
        <v>16400</v>
      </c>
      <c r="G43" s="20">
        <v>18374</v>
      </c>
      <c r="H43" s="21">
        <f t="shared" si="0"/>
        <v>3.618522372528616</v>
      </c>
      <c r="I43" s="22">
        <v>112.1</v>
      </c>
      <c r="J43" s="23">
        <f t="shared" si="1"/>
        <v>310.2051739518287</v>
      </c>
    </row>
    <row r="44" spans="1:10" ht="12.75" customHeight="1">
      <c r="A44" s="10"/>
      <c r="B44" s="11">
        <v>5</v>
      </c>
      <c r="C44" s="12"/>
      <c r="D44" s="19">
        <v>9648</v>
      </c>
      <c r="E44" s="20">
        <v>34768</v>
      </c>
      <c r="F44" s="20">
        <v>16417</v>
      </c>
      <c r="G44" s="20">
        <v>18351</v>
      </c>
      <c r="H44" s="21">
        <f t="shared" si="0"/>
        <v>3.603648424543947</v>
      </c>
      <c r="I44" s="22">
        <v>112.08</v>
      </c>
      <c r="J44" s="23">
        <f t="shared" si="1"/>
        <v>310.20699500356886</v>
      </c>
    </row>
    <row r="45" spans="1:10" ht="12.75" customHeight="1">
      <c r="A45" s="10"/>
      <c r="B45" s="11">
        <v>6</v>
      </c>
      <c r="C45" s="12"/>
      <c r="D45" s="19">
        <v>9716</v>
      </c>
      <c r="E45" s="20">
        <v>34681</v>
      </c>
      <c r="F45" s="20">
        <v>16397</v>
      </c>
      <c r="G45" s="20">
        <v>18284</v>
      </c>
      <c r="H45" s="21">
        <f t="shared" si="0"/>
        <v>3.5694730341704406</v>
      </c>
      <c r="I45" s="22">
        <v>112.08</v>
      </c>
      <c r="J45" s="23">
        <f t="shared" si="1"/>
        <v>309.43076374018557</v>
      </c>
    </row>
    <row r="46" spans="1:10" ht="12.75" customHeight="1">
      <c r="A46" s="10"/>
      <c r="B46" s="11">
        <v>7</v>
      </c>
      <c r="C46" s="12"/>
      <c r="D46" s="19">
        <v>9801</v>
      </c>
      <c r="E46" s="20">
        <v>34662</v>
      </c>
      <c r="F46" s="20">
        <v>16366</v>
      </c>
      <c r="G46" s="20">
        <v>18296</v>
      </c>
      <c r="H46" s="21">
        <f t="shared" si="0"/>
        <v>3.536577900214264</v>
      </c>
      <c r="I46" s="22">
        <v>112.08</v>
      </c>
      <c r="J46" s="23">
        <f t="shared" si="1"/>
        <v>309.26124197002144</v>
      </c>
    </row>
    <row r="47" spans="1:10" ht="12.75" customHeight="1">
      <c r="A47" s="10"/>
      <c r="B47" s="11">
        <v>8</v>
      </c>
      <c r="C47" s="12"/>
      <c r="D47" s="19">
        <v>9913</v>
      </c>
      <c r="E47" s="20">
        <v>34646</v>
      </c>
      <c r="F47" s="20">
        <v>16352</v>
      </c>
      <c r="G47" s="20">
        <v>18294</v>
      </c>
      <c r="H47" s="21">
        <f t="shared" si="0"/>
        <v>3.495006557046303</v>
      </c>
      <c r="I47" s="22">
        <v>112.08</v>
      </c>
      <c r="J47" s="23">
        <f t="shared" si="1"/>
        <v>309.11848679514634</v>
      </c>
    </row>
    <row r="48" spans="1:10" ht="12.75" customHeight="1">
      <c r="A48" s="10"/>
      <c r="B48" s="11">
        <v>9</v>
      </c>
      <c r="C48" s="12"/>
      <c r="D48" s="19">
        <v>9945</v>
      </c>
      <c r="E48" s="20">
        <v>34459</v>
      </c>
      <c r="F48" s="20">
        <v>16248</v>
      </c>
      <c r="G48" s="20">
        <v>18211</v>
      </c>
      <c r="H48" s="21">
        <v>3.5</v>
      </c>
      <c r="I48" s="22">
        <v>112.08</v>
      </c>
      <c r="J48" s="23">
        <v>307.5</v>
      </c>
    </row>
    <row r="49" spans="1:10" ht="12.75" customHeight="1">
      <c r="A49" s="10"/>
      <c r="B49" s="11">
        <v>10</v>
      </c>
      <c r="C49" s="13"/>
      <c r="D49" s="19">
        <v>9983</v>
      </c>
      <c r="E49" s="20">
        <v>34371</v>
      </c>
      <c r="F49" s="20">
        <v>16207</v>
      </c>
      <c r="G49" s="20">
        <v>18164</v>
      </c>
      <c r="H49" s="21">
        <v>3.4</v>
      </c>
      <c r="I49" s="22" t="s">
        <v>9</v>
      </c>
      <c r="J49" s="23">
        <v>306.7</v>
      </c>
    </row>
    <row r="50" spans="1:10" ht="12.75" customHeight="1">
      <c r="A50" s="10"/>
      <c r="B50" s="11">
        <v>11</v>
      </c>
      <c r="C50" s="13"/>
      <c r="D50" s="19">
        <v>10018</v>
      </c>
      <c r="E50" s="20">
        <v>34188</v>
      </c>
      <c r="F50" s="20">
        <v>16119</v>
      </c>
      <c r="G50" s="20">
        <v>18069</v>
      </c>
      <c r="H50" s="21">
        <v>3.4</v>
      </c>
      <c r="I50" s="22" t="s">
        <v>9</v>
      </c>
      <c r="J50" s="23">
        <v>305</v>
      </c>
    </row>
    <row r="51" spans="1:10" ht="12.75" customHeight="1">
      <c r="A51" s="10"/>
      <c r="B51" s="11">
        <v>12</v>
      </c>
      <c r="C51" s="13"/>
      <c r="D51" s="19">
        <v>10061</v>
      </c>
      <c r="E51" s="20">
        <v>33954</v>
      </c>
      <c r="F51" s="20">
        <v>16045</v>
      </c>
      <c r="G51" s="20">
        <v>17909</v>
      </c>
      <c r="H51" s="21">
        <v>3.4</v>
      </c>
      <c r="I51" s="22" t="s">
        <v>9</v>
      </c>
      <c r="J51" s="23">
        <v>302.9</v>
      </c>
    </row>
    <row r="52" spans="1:10" ht="12.75" customHeight="1">
      <c r="A52" s="10"/>
      <c r="B52" s="11">
        <v>13</v>
      </c>
      <c r="C52" s="13"/>
      <c r="D52" s="19">
        <v>10126</v>
      </c>
      <c r="E52" s="20">
        <v>33882</v>
      </c>
      <c r="F52" s="20">
        <v>15972</v>
      </c>
      <c r="G52" s="20">
        <v>17910</v>
      </c>
      <c r="H52" s="21">
        <v>3.3</v>
      </c>
      <c r="I52" s="22" t="s">
        <v>9</v>
      </c>
      <c r="J52" s="23">
        <v>302.3</v>
      </c>
    </row>
    <row r="53" spans="1:10" ht="12.75" customHeight="1">
      <c r="A53" s="10"/>
      <c r="B53" s="11">
        <v>14</v>
      </c>
      <c r="C53" s="13"/>
      <c r="D53" s="19">
        <v>10237</v>
      </c>
      <c r="E53" s="20">
        <v>33757</v>
      </c>
      <c r="F53" s="20">
        <v>15924</v>
      </c>
      <c r="G53" s="20">
        <v>17833</v>
      </c>
      <c r="H53" s="21">
        <v>3.3</v>
      </c>
      <c r="I53" s="22" t="s">
        <v>9</v>
      </c>
      <c r="J53" s="23">
        <v>301.2</v>
      </c>
    </row>
    <row r="54" spans="1:10" ht="12.75" customHeight="1">
      <c r="A54" s="10"/>
      <c r="B54" s="11">
        <v>15</v>
      </c>
      <c r="C54" s="13"/>
      <c r="D54" s="19">
        <v>10303</v>
      </c>
      <c r="E54" s="20">
        <v>33648</v>
      </c>
      <c r="F54" s="20">
        <v>15872</v>
      </c>
      <c r="G54" s="20">
        <v>17776</v>
      </c>
      <c r="H54" s="21">
        <v>3.3</v>
      </c>
      <c r="I54" s="22" t="s">
        <v>9</v>
      </c>
      <c r="J54" s="23">
        <v>300.2</v>
      </c>
    </row>
    <row r="55" spans="1:10" ht="12.75" customHeight="1">
      <c r="A55" s="10"/>
      <c r="B55" s="11">
        <v>16</v>
      </c>
      <c r="C55" s="13"/>
      <c r="D55" s="19">
        <v>10303</v>
      </c>
      <c r="E55" s="20">
        <v>33352</v>
      </c>
      <c r="F55" s="20">
        <v>15706</v>
      </c>
      <c r="G55" s="20">
        <v>17646</v>
      </c>
      <c r="H55" s="21">
        <v>3.3</v>
      </c>
      <c r="I55" s="22" t="s">
        <v>9</v>
      </c>
      <c r="J55" s="23">
        <v>297.6</v>
      </c>
    </row>
    <row r="56" spans="1:10" ht="12.75" customHeight="1">
      <c r="A56" s="10"/>
      <c r="B56" s="11">
        <v>17</v>
      </c>
      <c r="C56" s="13"/>
      <c r="D56" s="19">
        <v>10377</v>
      </c>
      <c r="E56" s="20">
        <v>33060</v>
      </c>
      <c r="F56" s="20">
        <v>15550</v>
      </c>
      <c r="G56" s="20">
        <v>17510</v>
      </c>
      <c r="H56" s="21">
        <v>3.2</v>
      </c>
      <c r="I56" s="22" t="s">
        <v>9</v>
      </c>
      <c r="J56" s="23">
        <v>295</v>
      </c>
    </row>
    <row r="57" spans="1:10" ht="12.75" customHeight="1">
      <c r="A57" s="10"/>
      <c r="B57" s="11">
        <v>18</v>
      </c>
      <c r="C57" s="13"/>
      <c r="D57" s="19">
        <v>10469</v>
      </c>
      <c r="E57" s="20">
        <v>32719</v>
      </c>
      <c r="F57" s="20">
        <v>15367</v>
      </c>
      <c r="G57" s="20">
        <v>17352</v>
      </c>
      <c r="H57" s="21">
        <v>3.1</v>
      </c>
      <c r="I57" s="22">
        <v>112.1</v>
      </c>
      <c r="J57" s="23">
        <v>291.9</v>
      </c>
    </row>
    <row r="58" spans="1:10" ht="12.75" customHeight="1">
      <c r="A58" s="10"/>
      <c r="B58" s="11">
        <v>19</v>
      </c>
      <c r="C58" s="13"/>
      <c r="D58" s="19">
        <v>10488</v>
      </c>
      <c r="E58" s="20">
        <v>32331</v>
      </c>
      <c r="F58" s="20">
        <v>15169</v>
      </c>
      <c r="G58" s="20">
        <v>17162</v>
      </c>
      <c r="H58" s="21">
        <v>3.1</v>
      </c>
      <c r="I58" s="22" t="s">
        <v>9</v>
      </c>
      <c r="J58" s="23">
        <v>288.4</v>
      </c>
    </row>
    <row r="59" spans="1:10" ht="12.75" customHeight="1">
      <c r="A59" s="10"/>
      <c r="B59" s="11">
        <v>20</v>
      </c>
      <c r="C59" s="13"/>
      <c r="D59" s="19">
        <v>10512</v>
      </c>
      <c r="E59" s="20">
        <v>32038</v>
      </c>
      <c r="F59" s="20">
        <v>15009</v>
      </c>
      <c r="G59" s="20">
        <v>17029</v>
      </c>
      <c r="H59" s="21">
        <v>3.1</v>
      </c>
      <c r="I59" s="22" t="s">
        <v>9</v>
      </c>
      <c r="J59" s="23">
        <v>285.8</v>
      </c>
    </row>
    <row r="60" spans="1:10" ht="12.75" customHeight="1">
      <c r="A60" s="10"/>
      <c r="B60" s="11">
        <v>21</v>
      </c>
      <c r="C60" s="13"/>
      <c r="D60" s="19">
        <v>10536</v>
      </c>
      <c r="E60" s="20">
        <v>31790</v>
      </c>
      <c r="F60" s="20">
        <v>14913</v>
      </c>
      <c r="G60" s="20">
        <v>16877</v>
      </c>
      <c r="H60" s="21">
        <v>3</v>
      </c>
      <c r="I60" s="22" t="s">
        <v>9</v>
      </c>
      <c r="J60" s="23">
        <v>283.6</v>
      </c>
    </row>
    <row r="61" spans="1:10" ht="12.75" customHeight="1">
      <c r="A61" s="10"/>
      <c r="B61" s="11">
        <v>22</v>
      </c>
      <c r="C61" s="13"/>
      <c r="D61" s="19">
        <v>10558</v>
      </c>
      <c r="E61" s="20">
        <v>31622</v>
      </c>
      <c r="F61" s="20">
        <v>14854</v>
      </c>
      <c r="G61" s="20">
        <v>16768</v>
      </c>
      <c r="H61" s="21">
        <v>3</v>
      </c>
      <c r="I61" s="22" t="s">
        <v>9</v>
      </c>
      <c r="J61" s="23">
        <v>282.1</v>
      </c>
    </row>
    <row r="62" spans="1:10" ht="12.75" customHeight="1">
      <c r="A62" s="10"/>
      <c r="B62" s="11">
        <v>23</v>
      </c>
      <c r="C62" s="13"/>
      <c r="D62" s="19">
        <v>10615</v>
      </c>
      <c r="E62" s="20">
        <v>31511</v>
      </c>
      <c r="F62" s="20">
        <v>14772</v>
      </c>
      <c r="G62" s="20">
        <v>16739</v>
      </c>
      <c r="H62" s="21">
        <v>3</v>
      </c>
      <c r="I62" s="22" t="s">
        <v>9</v>
      </c>
      <c r="J62" s="23">
        <v>281.1</v>
      </c>
    </row>
    <row r="63" spans="1:10" ht="12.75" customHeight="1">
      <c r="A63" s="10"/>
      <c r="B63" s="11">
        <v>24</v>
      </c>
      <c r="C63" s="13"/>
      <c r="D63" s="19">
        <v>10601</v>
      </c>
      <c r="E63" s="20">
        <v>31370</v>
      </c>
      <c r="F63" s="20">
        <v>14724</v>
      </c>
      <c r="G63" s="20">
        <v>16646</v>
      </c>
      <c r="H63" s="21">
        <v>3</v>
      </c>
      <c r="I63" s="22" t="s">
        <v>9</v>
      </c>
      <c r="J63" s="23">
        <v>279.8</v>
      </c>
    </row>
    <row r="64" spans="2:10" ht="12.75" customHeight="1">
      <c r="B64" s="46">
        <v>25</v>
      </c>
      <c r="C64" s="47"/>
      <c r="D64" s="2">
        <v>10631</v>
      </c>
      <c r="E64" s="2">
        <v>31130</v>
      </c>
      <c r="F64" s="2">
        <v>14657</v>
      </c>
      <c r="G64" s="2">
        <v>16473</v>
      </c>
      <c r="H64" s="3">
        <v>3</v>
      </c>
      <c r="I64" s="22" t="s">
        <v>9</v>
      </c>
      <c r="J64" s="23">
        <v>277.7</v>
      </c>
    </row>
    <row r="65" spans="2:10" ht="12.75" customHeight="1">
      <c r="B65" s="46">
        <v>26</v>
      </c>
      <c r="C65" s="47"/>
      <c r="D65" s="2">
        <v>10627</v>
      </c>
      <c r="E65" s="2">
        <v>30831</v>
      </c>
      <c r="F65" s="2">
        <v>14534</v>
      </c>
      <c r="G65" s="2">
        <v>16297</v>
      </c>
      <c r="H65" s="3">
        <v>2.9</v>
      </c>
      <c r="I65" s="22" t="s">
        <v>9</v>
      </c>
      <c r="J65" s="49">
        <v>275</v>
      </c>
    </row>
    <row r="66" spans="2:10" ht="12.75" customHeight="1">
      <c r="B66" s="46">
        <v>27</v>
      </c>
      <c r="C66" s="47"/>
      <c r="D66" s="2">
        <v>10638</v>
      </c>
      <c r="E66" s="2">
        <v>30484</v>
      </c>
      <c r="F66" s="2">
        <v>14415</v>
      </c>
      <c r="G66" s="2">
        <v>16069</v>
      </c>
      <c r="H66" s="3">
        <v>2.9</v>
      </c>
      <c r="I66" s="48">
        <v>112.12</v>
      </c>
      <c r="J66" s="49">
        <v>271.9</v>
      </c>
    </row>
    <row r="67" spans="2:10" ht="12.75" customHeight="1">
      <c r="B67" s="50">
        <v>28</v>
      </c>
      <c r="C67" s="47"/>
      <c r="D67" s="2">
        <v>10755</v>
      </c>
      <c r="E67" s="2">
        <v>30361</v>
      </c>
      <c r="F67" s="2">
        <v>14315</v>
      </c>
      <c r="G67" s="2">
        <v>16046</v>
      </c>
      <c r="H67" s="3">
        <f aca="true" t="shared" si="2" ref="H67:H74">E67/D67</f>
        <v>2.822966062296606</v>
      </c>
      <c r="I67" s="22" t="s">
        <v>9</v>
      </c>
      <c r="J67" s="49">
        <f>E67/I66</f>
        <v>270.7902247591866</v>
      </c>
    </row>
    <row r="68" spans="2:10" ht="12.75" customHeight="1">
      <c r="B68" s="50">
        <v>29</v>
      </c>
      <c r="C68" s="47"/>
      <c r="D68" s="2">
        <v>10761</v>
      </c>
      <c r="E68" s="2">
        <v>29958</v>
      </c>
      <c r="F68" s="2">
        <v>14099</v>
      </c>
      <c r="G68" s="2">
        <v>15859</v>
      </c>
      <c r="H68" s="3">
        <f t="shared" si="2"/>
        <v>2.783942012824087</v>
      </c>
      <c r="I68" s="22" t="s">
        <v>9</v>
      </c>
      <c r="J68" s="49">
        <f>E68/I66</f>
        <v>267.1958615768819</v>
      </c>
    </row>
    <row r="69" spans="2:10" ht="12.75" customHeight="1">
      <c r="B69" s="50">
        <v>30</v>
      </c>
      <c r="C69" s="47"/>
      <c r="D69" s="2">
        <v>10774</v>
      </c>
      <c r="E69" s="2">
        <v>29591</v>
      </c>
      <c r="F69" s="2">
        <v>13935</v>
      </c>
      <c r="G69" s="2">
        <v>15656</v>
      </c>
      <c r="H69" s="3">
        <f t="shared" si="2"/>
        <v>2.7465193985520697</v>
      </c>
      <c r="I69" s="22" t="s">
        <v>9</v>
      </c>
      <c r="J69" s="49">
        <f>E69/I66</f>
        <v>263.9225829468427</v>
      </c>
    </row>
    <row r="70" spans="2:10" ht="12.75" customHeight="1">
      <c r="B70" s="50">
        <v>31</v>
      </c>
      <c r="C70" s="47"/>
      <c r="D70" s="2">
        <v>10798</v>
      </c>
      <c r="E70" s="2">
        <v>29174</v>
      </c>
      <c r="F70" s="2">
        <v>13773</v>
      </c>
      <c r="G70" s="2">
        <v>15401</v>
      </c>
      <c r="H70" s="3">
        <f t="shared" si="2"/>
        <v>2.701796629005371</v>
      </c>
      <c r="I70" s="22" t="s">
        <v>9</v>
      </c>
      <c r="J70" s="49">
        <f>E70/I66</f>
        <v>260.2033535497681</v>
      </c>
    </row>
    <row r="71" spans="1:10" ht="12.75" customHeight="1">
      <c r="A71" s="1" t="s">
        <v>105</v>
      </c>
      <c r="B71" s="50">
        <v>2</v>
      </c>
      <c r="C71" s="47"/>
      <c r="D71" s="2">
        <v>10803</v>
      </c>
      <c r="E71" s="2">
        <v>28760</v>
      </c>
      <c r="F71" s="2">
        <v>13612</v>
      </c>
      <c r="G71" s="2">
        <v>15148</v>
      </c>
      <c r="H71" s="3">
        <f t="shared" si="2"/>
        <v>2.662223456447283</v>
      </c>
      <c r="I71" s="22" t="s">
        <v>9</v>
      </c>
      <c r="J71" s="49">
        <f>E71/I66</f>
        <v>256.51088119871565</v>
      </c>
    </row>
    <row r="72" spans="2:10" ht="12.75" customHeight="1">
      <c r="B72" s="50">
        <v>3</v>
      </c>
      <c r="C72" s="47"/>
      <c r="D72" s="2">
        <v>10839</v>
      </c>
      <c r="E72" s="2">
        <v>28396</v>
      </c>
      <c r="F72" s="2">
        <v>13419</v>
      </c>
      <c r="G72" s="2">
        <v>14977</v>
      </c>
      <c r="H72" s="3">
        <f t="shared" si="2"/>
        <v>2.619798874434911</v>
      </c>
      <c r="I72" s="22" t="s">
        <v>9</v>
      </c>
      <c r="J72" s="49">
        <f>E72/$I$66</f>
        <v>253.26435961469852</v>
      </c>
    </row>
    <row r="73" spans="2:10" ht="12.75" customHeight="1">
      <c r="B73" s="50">
        <v>4</v>
      </c>
      <c r="C73" s="47"/>
      <c r="D73" s="2">
        <v>10824</v>
      </c>
      <c r="E73" s="2">
        <v>28007</v>
      </c>
      <c r="F73" s="2">
        <v>13217</v>
      </c>
      <c r="G73" s="2">
        <v>14790</v>
      </c>
      <c r="H73" s="3">
        <f t="shared" si="2"/>
        <v>2.587490761271249</v>
      </c>
      <c r="I73" s="22" t="s">
        <v>9</v>
      </c>
      <c r="J73" s="49">
        <f>E73/$I$66</f>
        <v>249.79486264716374</v>
      </c>
    </row>
    <row r="74" spans="2:10" ht="12.75" customHeight="1">
      <c r="B74" s="50">
        <v>5</v>
      </c>
      <c r="D74" s="55">
        <v>10912</v>
      </c>
      <c r="E74" s="2">
        <v>27692</v>
      </c>
      <c r="F74" s="2">
        <v>13089</v>
      </c>
      <c r="G74" s="2">
        <v>14603</v>
      </c>
      <c r="H74" s="3">
        <f t="shared" si="2"/>
        <v>2.537756598240469</v>
      </c>
      <c r="I74" s="22" t="s">
        <v>9</v>
      </c>
      <c r="J74" s="49">
        <f>E74/$I$66</f>
        <v>246.98537281484124</v>
      </c>
    </row>
  </sheetData>
  <sheetProtection/>
  <mergeCells count="5">
    <mergeCell ref="E3:G3"/>
    <mergeCell ref="H3:H4"/>
    <mergeCell ref="I3:I4"/>
    <mergeCell ref="J3:J4"/>
    <mergeCell ref="A3:C4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70"/>
  <sheetViews>
    <sheetView showZeros="0" zoomScalePageLayoutView="0" workbookViewId="0" topLeftCell="A1">
      <pane ySplit="3" topLeftCell="A4" activePane="bottomLeft" state="frozen"/>
      <selection pane="topLeft" activeCell="A1" sqref="A1"/>
      <selection pane="bottomLeft" activeCell="B47" sqref="B47"/>
    </sheetView>
  </sheetViews>
  <sheetFormatPr defaultColWidth="7.8515625" defaultRowHeight="15"/>
  <cols>
    <col min="1" max="1" width="4.28125" style="24" customWidth="1"/>
    <col min="2" max="2" width="3.421875" style="24" customWidth="1"/>
    <col min="3" max="3" width="1.421875" style="24" customWidth="1"/>
    <col min="4" max="43" width="6.7109375" style="24" customWidth="1"/>
    <col min="44" max="16384" width="7.8515625" style="24" customWidth="1"/>
  </cols>
  <sheetData>
    <row r="1" ht="12">
      <c r="A1" s="24" t="s">
        <v>103</v>
      </c>
    </row>
    <row r="2" spans="1:43" ht="12">
      <c r="A2" s="71" t="s">
        <v>30</v>
      </c>
      <c r="B2" s="71"/>
      <c r="C2" s="72"/>
      <c r="D2" s="69" t="s">
        <v>14</v>
      </c>
      <c r="E2" s="69"/>
      <c r="F2" s="69" t="s">
        <v>15</v>
      </c>
      <c r="G2" s="69"/>
      <c r="H2" s="69" t="s">
        <v>16</v>
      </c>
      <c r="I2" s="69"/>
      <c r="J2" s="69" t="s">
        <v>17</v>
      </c>
      <c r="K2" s="69"/>
      <c r="L2" s="69" t="s">
        <v>98</v>
      </c>
      <c r="M2" s="69"/>
      <c r="N2" s="69" t="s">
        <v>18</v>
      </c>
      <c r="O2" s="69"/>
      <c r="P2" s="69" t="s">
        <v>85</v>
      </c>
      <c r="Q2" s="69"/>
      <c r="R2" s="69" t="s">
        <v>86</v>
      </c>
      <c r="S2" s="69"/>
      <c r="T2" s="69" t="s">
        <v>87</v>
      </c>
      <c r="U2" s="69"/>
      <c r="V2" s="69" t="s">
        <v>88</v>
      </c>
      <c r="W2" s="69"/>
      <c r="X2" s="69" t="s">
        <v>89</v>
      </c>
      <c r="Y2" s="69"/>
      <c r="Z2" s="69" t="s">
        <v>90</v>
      </c>
      <c r="AA2" s="69"/>
      <c r="AB2" s="69" t="s">
        <v>91</v>
      </c>
      <c r="AC2" s="69"/>
      <c r="AD2" s="69" t="s">
        <v>92</v>
      </c>
      <c r="AE2" s="69"/>
      <c r="AF2" s="69" t="s">
        <v>93</v>
      </c>
      <c r="AG2" s="69"/>
      <c r="AH2" s="69" t="s">
        <v>94</v>
      </c>
      <c r="AI2" s="69"/>
      <c r="AJ2" s="69" t="s">
        <v>95</v>
      </c>
      <c r="AK2" s="69"/>
      <c r="AL2" s="69" t="s">
        <v>96</v>
      </c>
      <c r="AM2" s="69"/>
      <c r="AN2" s="69" t="s">
        <v>97</v>
      </c>
      <c r="AO2" s="69"/>
      <c r="AP2" s="69" t="s">
        <v>31</v>
      </c>
      <c r="AQ2" s="70"/>
    </row>
    <row r="3" spans="1:43" s="27" customFormat="1" ht="12">
      <c r="A3" s="73"/>
      <c r="B3" s="73"/>
      <c r="C3" s="74"/>
      <c r="D3" s="25" t="s">
        <v>12</v>
      </c>
      <c r="E3" s="25" t="s">
        <v>13</v>
      </c>
      <c r="F3" s="25" t="s">
        <v>12</v>
      </c>
      <c r="G3" s="25" t="s">
        <v>13</v>
      </c>
      <c r="H3" s="25" t="s">
        <v>12</v>
      </c>
      <c r="I3" s="25" t="s">
        <v>13</v>
      </c>
      <c r="J3" s="25" t="s">
        <v>12</v>
      </c>
      <c r="K3" s="25" t="s">
        <v>13</v>
      </c>
      <c r="L3" s="25" t="s">
        <v>12</v>
      </c>
      <c r="M3" s="25" t="s">
        <v>13</v>
      </c>
      <c r="N3" s="25" t="s">
        <v>12</v>
      </c>
      <c r="O3" s="25" t="s">
        <v>13</v>
      </c>
      <c r="P3" s="25" t="s">
        <v>12</v>
      </c>
      <c r="Q3" s="25" t="s">
        <v>13</v>
      </c>
      <c r="R3" s="25" t="s">
        <v>12</v>
      </c>
      <c r="S3" s="25" t="s">
        <v>13</v>
      </c>
      <c r="T3" s="25" t="s">
        <v>12</v>
      </c>
      <c r="U3" s="25" t="s">
        <v>13</v>
      </c>
      <c r="V3" s="25" t="s">
        <v>12</v>
      </c>
      <c r="W3" s="25" t="s">
        <v>13</v>
      </c>
      <c r="X3" s="25" t="s">
        <v>12</v>
      </c>
      <c r="Y3" s="25" t="s">
        <v>13</v>
      </c>
      <c r="Z3" s="25" t="s">
        <v>12</v>
      </c>
      <c r="AA3" s="25" t="s">
        <v>13</v>
      </c>
      <c r="AB3" s="25" t="s">
        <v>12</v>
      </c>
      <c r="AC3" s="25" t="s">
        <v>13</v>
      </c>
      <c r="AD3" s="25" t="s">
        <v>12</v>
      </c>
      <c r="AE3" s="25" t="s">
        <v>13</v>
      </c>
      <c r="AF3" s="25" t="s">
        <v>12</v>
      </c>
      <c r="AG3" s="25" t="s">
        <v>13</v>
      </c>
      <c r="AH3" s="25" t="s">
        <v>12</v>
      </c>
      <c r="AI3" s="25" t="s">
        <v>13</v>
      </c>
      <c r="AJ3" s="25" t="s">
        <v>12</v>
      </c>
      <c r="AK3" s="25" t="s">
        <v>13</v>
      </c>
      <c r="AL3" s="25" t="s">
        <v>12</v>
      </c>
      <c r="AM3" s="25" t="s">
        <v>13</v>
      </c>
      <c r="AN3" s="25" t="s">
        <v>12</v>
      </c>
      <c r="AO3" s="25" t="s">
        <v>13</v>
      </c>
      <c r="AP3" s="25" t="s">
        <v>12</v>
      </c>
      <c r="AQ3" s="26" t="s">
        <v>13</v>
      </c>
    </row>
    <row r="4" spans="1:3" ht="12">
      <c r="A4" s="28" t="s">
        <v>10</v>
      </c>
      <c r="B4" s="28"/>
      <c r="C4" s="29"/>
    </row>
    <row r="5" spans="2:43" ht="12">
      <c r="B5" s="24">
        <v>59</v>
      </c>
      <c r="C5" s="30"/>
      <c r="D5" s="24">
        <v>254</v>
      </c>
      <c r="E5" s="24">
        <v>761</v>
      </c>
      <c r="F5" s="24">
        <v>750</v>
      </c>
      <c r="G5" s="24">
        <v>2623</v>
      </c>
      <c r="H5" s="24">
        <v>70</v>
      </c>
      <c r="I5" s="24">
        <v>230</v>
      </c>
      <c r="J5" s="24">
        <v>103</v>
      </c>
      <c r="K5" s="24">
        <v>358</v>
      </c>
      <c r="L5" s="24">
        <v>437</v>
      </c>
      <c r="M5" s="24">
        <v>1333</v>
      </c>
      <c r="N5" s="24">
        <v>173</v>
      </c>
      <c r="O5" s="24">
        <v>604</v>
      </c>
      <c r="P5" s="24">
        <v>315</v>
      </c>
      <c r="Q5" s="24">
        <v>1043</v>
      </c>
      <c r="R5" s="24">
        <v>140</v>
      </c>
      <c r="S5" s="24">
        <v>461</v>
      </c>
      <c r="T5" s="24">
        <v>89</v>
      </c>
      <c r="U5" s="24">
        <v>369</v>
      </c>
      <c r="V5" s="24">
        <v>198</v>
      </c>
      <c r="W5" s="24">
        <v>745</v>
      </c>
      <c r="X5" s="24">
        <v>158</v>
      </c>
      <c r="Y5" s="24">
        <v>578</v>
      </c>
      <c r="Z5" s="24">
        <v>275</v>
      </c>
      <c r="AA5" s="24">
        <v>960</v>
      </c>
      <c r="AB5" s="24">
        <v>145</v>
      </c>
      <c r="AC5" s="24">
        <v>549</v>
      </c>
      <c r="AD5" s="24">
        <v>187</v>
      </c>
      <c r="AE5" s="24">
        <v>678</v>
      </c>
      <c r="AF5" s="24">
        <v>125</v>
      </c>
      <c r="AG5" s="24">
        <v>465</v>
      </c>
      <c r="AH5" s="24">
        <v>378</v>
      </c>
      <c r="AI5" s="24">
        <v>1357</v>
      </c>
      <c r="AJ5" s="24">
        <v>86</v>
      </c>
      <c r="AK5" s="24">
        <v>325</v>
      </c>
      <c r="AL5" s="24">
        <v>45</v>
      </c>
      <c r="AM5" s="24">
        <v>196</v>
      </c>
      <c r="AN5" s="24">
        <v>24</v>
      </c>
      <c r="AO5" s="24">
        <v>108</v>
      </c>
      <c r="AP5" s="24">
        <f>SUM(D5,F5,H5,J5,L5,N5,P5,R5,T5,V5,X5,Z5,AB5,AD5,AF5,AH5,AJ5,AL5,AN5)</f>
        <v>3952</v>
      </c>
      <c r="AQ5" s="24">
        <f>SUM(E5,G5,I5,K5,M5,O5,Q5,S5,U5,W5,Y5,AA5,AC5,AE5,AG5,AI5,AK5,AM5,AO5)</f>
        <v>13743</v>
      </c>
    </row>
    <row r="6" spans="2:43" ht="12">
      <c r="B6" s="24">
        <v>60</v>
      </c>
      <c r="C6" s="30"/>
      <c r="D6" s="24">
        <v>244</v>
      </c>
      <c r="E6" s="24">
        <v>752</v>
      </c>
      <c r="F6" s="24">
        <v>783</v>
      </c>
      <c r="G6" s="24">
        <v>2696</v>
      </c>
      <c r="H6" s="24">
        <v>68</v>
      </c>
      <c r="I6" s="24">
        <v>225</v>
      </c>
      <c r="J6" s="24">
        <v>103</v>
      </c>
      <c r="K6" s="24">
        <v>353</v>
      </c>
      <c r="L6" s="24">
        <v>436</v>
      </c>
      <c r="M6" s="24">
        <v>1333</v>
      </c>
      <c r="N6" s="24">
        <v>166</v>
      </c>
      <c r="O6" s="24">
        <v>574</v>
      </c>
      <c r="P6" s="24">
        <v>304</v>
      </c>
      <c r="Q6" s="24">
        <v>997</v>
      </c>
      <c r="R6" s="24">
        <v>131</v>
      </c>
      <c r="S6" s="24">
        <v>435</v>
      </c>
      <c r="T6" s="24">
        <v>88</v>
      </c>
      <c r="U6" s="24">
        <v>372</v>
      </c>
      <c r="V6" s="24">
        <v>215</v>
      </c>
      <c r="W6" s="24">
        <v>778</v>
      </c>
      <c r="X6" s="24">
        <v>173</v>
      </c>
      <c r="Y6" s="24">
        <v>618</v>
      </c>
      <c r="Z6" s="24">
        <v>267</v>
      </c>
      <c r="AA6" s="24">
        <v>927</v>
      </c>
      <c r="AB6" s="24">
        <v>144</v>
      </c>
      <c r="AC6" s="24">
        <v>546</v>
      </c>
      <c r="AD6" s="24">
        <v>186</v>
      </c>
      <c r="AE6" s="24">
        <v>665</v>
      </c>
      <c r="AF6" s="24">
        <v>123</v>
      </c>
      <c r="AG6" s="24">
        <v>453</v>
      </c>
      <c r="AH6" s="24">
        <v>377</v>
      </c>
      <c r="AI6" s="24">
        <v>1347</v>
      </c>
      <c r="AJ6" s="24">
        <v>87</v>
      </c>
      <c r="AK6" s="24">
        <v>330</v>
      </c>
      <c r="AL6" s="24">
        <v>44</v>
      </c>
      <c r="AM6" s="24">
        <v>190</v>
      </c>
      <c r="AN6" s="24">
        <v>24</v>
      </c>
      <c r="AO6" s="24">
        <v>106</v>
      </c>
      <c r="AP6" s="24">
        <f aca="true" t="shared" si="0" ref="AP6:AP50">SUM(D6,F6,H6,J6,L6,N6,P6,R6,T6,V6,X6,Z6,AB6,AD6,AF6,AH6,AJ6,AL6,AN6)</f>
        <v>3963</v>
      </c>
      <c r="AQ6" s="24">
        <f aca="true" t="shared" si="1" ref="AQ6:AQ50">SUM(E6,G6,I6,K6,M6,O6,Q6,S6,U6,W6,Y6,AA6,AC6,AE6,AG6,AI6,AK6,AM6,AO6)</f>
        <v>13697</v>
      </c>
    </row>
    <row r="7" spans="2:43" ht="12">
      <c r="B7" s="24">
        <v>61</v>
      </c>
      <c r="C7" s="30"/>
      <c r="D7" s="24">
        <v>238</v>
      </c>
      <c r="E7" s="24">
        <v>729</v>
      </c>
      <c r="F7" s="24">
        <v>789</v>
      </c>
      <c r="G7" s="24">
        <v>2727</v>
      </c>
      <c r="H7" s="24">
        <v>68</v>
      </c>
      <c r="I7" s="24">
        <v>221</v>
      </c>
      <c r="J7" s="24">
        <v>100</v>
      </c>
      <c r="K7" s="24">
        <v>351</v>
      </c>
      <c r="L7" s="24">
        <v>450</v>
      </c>
      <c r="M7" s="24">
        <v>1362</v>
      </c>
      <c r="N7" s="24">
        <v>161</v>
      </c>
      <c r="O7" s="24">
        <v>562</v>
      </c>
      <c r="P7" s="24">
        <v>299</v>
      </c>
      <c r="Q7" s="24">
        <v>977</v>
      </c>
      <c r="R7" s="24">
        <v>132</v>
      </c>
      <c r="S7" s="24">
        <v>434</v>
      </c>
      <c r="T7" s="24">
        <v>89</v>
      </c>
      <c r="U7" s="24">
        <v>372</v>
      </c>
      <c r="V7" s="24">
        <v>218</v>
      </c>
      <c r="W7" s="24">
        <v>803</v>
      </c>
      <c r="X7" s="24">
        <v>178</v>
      </c>
      <c r="Y7" s="24">
        <v>632</v>
      </c>
      <c r="Z7" s="24">
        <v>263</v>
      </c>
      <c r="AA7" s="24">
        <v>915</v>
      </c>
      <c r="AB7" s="24">
        <v>146</v>
      </c>
      <c r="AC7" s="24">
        <v>547</v>
      </c>
      <c r="AD7" s="24">
        <v>189</v>
      </c>
      <c r="AE7" s="24">
        <v>686</v>
      </c>
      <c r="AF7" s="24">
        <v>124</v>
      </c>
      <c r="AG7" s="24">
        <v>454</v>
      </c>
      <c r="AH7" s="24">
        <v>378</v>
      </c>
      <c r="AI7" s="24">
        <v>1364</v>
      </c>
      <c r="AJ7" s="24">
        <v>87</v>
      </c>
      <c r="AK7" s="24">
        <v>319</v>
      </c>
      <c r="AL7" s="24">
        <v>44</v>
      </c>
      <c r="AM7" s="24">
        <v>189</v>
      </c>
      <c r="AN7" s="24">
        <v>24</v>
      </c>
      <c r="AO7" s="24">
        <v>107</v>
      </c>
      <c r="AP7" s="24">
        <f t="shared" si="0"/>
        <v>3977</v>
      </c>
      <c r="AQ7" s="24">
        <f t="shared" si="1"/>
        <v>13751</v>
      </c>
    </row>
    <row r="8" spans="2:43" ht="12">
      <c r="B8" s="24">
        <v>62</v>
      </c>
      <c r="C8" s="30"/>
      <c r="D8" s="24">
        <v>231</v>
      </c>
      <c r="E8" s="24">
        <v>698</v>
      </c>
      <c r="F8" s="24">
        <v>821</v>
      </c>
      <c r="G8" s="24">
        <v>2798</v>
      </c>
      <c r="H8" s="24">
        <v>69</v>
      </c>
      <c r="I8" s="24">
        <v>231</v>
      </c>
      <c r="J8" s="24">
        <v>100</v>
      </c>
      <c r="K8" s="24">
        <v>354</v>
      </c>
      <c r="L8" s="24">
        <v>469</v>
      </c>
      <c r="M8" s="24">
        <v>1396</v>
      </c>
      <c r="N8" s="24">
        <v>157</v>
      </c>
      <c r="O8" s="24">
        <v>554</v>
      </c>
      <c r="P8" s="24">
        <v>309</v>
      </c>
      <c r="Q8" s="24">
        <v>1022</v>
      </c>
      <c r="R8" s="24">
        <v>131</v>
      </c>
      <c r="S8" s="24">
        <v>414</v>
      </c>
      <c r="T8" s="24">
        <v>87</v>
      </c>
      <c r="U8" s="24">
        <v>365</v>
      </c>
      <c r="V8" s="24">
        <v>233</v>
      </c>
      <c r="W8" s="24">
        <v>830</v>
      </c>
      <c r="X8" s="24">
        <v>177</v>
      </c>
      <c r="Y8" s="24">
        <v>634</v>
      </c>
      <c r="Z8" s="24">
        <v>261</v>
      </c>
      <c r="AA8" s="24">
        <v>921</v>
      </c>
      <c r="AB8" s="24">
        <v>144</v>
      </c>
      <c r="AC8" s="24">
        <v>537</v>
      </c>
      <c r="AD8" s="24">
        <v>187</v>
      </c>
      <c r="AE8" s="24">
        <v>663</v>
      </c>
      <c r="AF8" s="24">
        <v>128</v>
      </c>
      <c r="AG8" s="24">
        <v>460</v>
      </c>
      <c r="AH8" s="24">
        <v>379</v>
      </c>
      <c r="AI8" s="24">
        <v>1365</v>
      </c>
      <c r="AJ8" s="24">
        <v>100</v>
      </c>
      <c r="AK8" s="24">
        <v>353</v>
      </c>
      <c r="AL8" s="24">
        <v>44</v>
      </c>
      <c r="AM8" s="24">
        <v>195</v>
      </c>
      <c r="AN8" s="24">
        <v>24</v>
      </c>
      <c r="AO8" s="24">
        <v>113</v>
      </c>
      <c r="AP8" s="24">
        <f t="shared" si="0"/>
        <v>4051</v>
      </c>
      <c r="AQ8" s="24">
        <f t="shared" si="1"/>
        <v>13903</v>
      </c>
    </row>
    <row r="9" spans="2:43" ht="12">
      <c r="B9" s="24">
        <v>63</v>
      </c>
      <c r="C9" s="30"/>
      <c r="D9" s="24">
        <v>223</v>
      </c>
      <c r="E9" s="24">
        <v>682</v>
      </c>
      <c r="F9" s="24">
        <v>825</v>
      </c>
      <c r="G9" s="24">
        <v>2790</v>
      </c>
      <c r="H9" s="24">
        <v>69</v>
      </c>
      <c r="I9" s="24">
        <v>235</v>
      </c>
      <c r="J9" s="24">
        <v>95</v>
      </c>
      <c r="K9" s="24">
        <v>350</v>
      </c>
      <c r="L9" s="24">
        <v>472</v>
      </c>
      <c r="M9" s="24">
        <v>1379</v>
      </c>
      <c r="N9" s="24">
        <v>156</v>
      </c>
      <c r="O9" s="24">
        <v>537</v>
      </c>
      <c r="P9" s="24">
        <v>311</v>
      </c>
      <c r="Q9" s="24">
        <v>1027</v>
      </c>
      <c r="R9" s="24">
        <v>136</v>
      </c>
      <c r="S9" s="24">
        <v>411</v>
      </c>
      <c r="T9" s="24">
        <v>91</v>
      </c>
      <c r="U9" s="24">
        <v>374</v>
      </c>
      <c r="V9" s="24">
        <v>260</v>
      </c>
      <c r="W9" s="24">
        <v>947</v>
      </c>
      <c r="X9" s="24">
        <v>183</v>
      </c>
      <c r="Y9" s="24">
        <v>646</v>
      </c>
      <c r="Z9" s="24">
        <v>257</v>
      </c>
      <c r="AA9" s="24">
        <v>916</v>
      </c>
      <c r="AB9" s="24">
        <v>149</v>
      </c>
      <c r="AC9" s="24">
        <v>531</v>
      </c>
      <c r="AD9" s="24">
        <v>182</v>
      </c>
      <c r="AE9" s="24">
        <v>639</v>
      </c>
      <c r="AF9" s="24">
        <v>132</v>
      </c>
      <c r="AG9" s="24">
        <v>477</v>
      </c>
      <c r="AH9" s="24">
        <v>378</v>
      </c>
      <c r="AI9" s="24">
        <v>1344</v>
      </c>
      <c r="AJ9" s="24">
        <v>106</v>
      </c>
      <c r="AK9" s="24">
        <v>368</v>
      </c>
      <c r="AL9" s="24">
        <v>43</v>
      </c>
      <c r="AM9" s="24">
        <v>195</v>
      </c>
      <c r="AN9" s="24">
        <v>24</v>
      </c>
      <c r="AO9" s="24">
        <v>114</v>
      </c>
      <c r="AP9" s="24">
        <f t="shared" si="0"/>
        <v>4092</v>
      </c>
      <c r="AQ9" s="24">
        <f t="shared" si="1"/>
        <v>13962</v>
      </c>
    </row>
    <row r="10" spans="1:43" ht="12">
      <c r="A10" s="24" t="s">
        <v>11</v>
      </c>
      <c r="C10" s="30"/>
      <c r="AP10" s="24">
        <f t="shared" si="0"/>
        <v>0</v>
      </c>
      <c r="AQ10" s="24">
        <f t="shared" si="1"/>
        <v>0</v>
      </c>
    </row>
    <row r="11" spans="2:43" ht="12">
      <c r="B11" s="24">
        <v>1</v>
      </c>
      <c r="C11" s="30"/>
      <c r="D11" s="24">
        <v>217</v>
      </c>
      <c r="E11" s="24">
        <v>647</v>
      </c>
      <c r="F11" s="24">
        <v>839</v>
      </c>
      <c r="G11" s="24">
        <v>2832</v>
      </c>
      <c r="H11" s="24">
        <v>67</v>
      </c>
      <c r="I11" s="24">
        <v>218</v>
      </c>
      <c r="J11" s="24">
        <v>98</v>
      </c>
      <c r="K11" s="24">
        <v>344</v>
      </c>
      <c r="L11" s="24">
        <v>469</v>
      </c>
      <c r="M11" s="24">
        <v>1373</v>
      </c>
      <c r="N11" s="24">
        <v>155</v>
      </c>
      <c r="O11" s="24">
        <v>529</v>
      </c>
      <c r="P11" s="24">
        <v>311</v>
      </c>
      <c r="Q11" s="24">
        <v>1025</v>
      </c>
      <c r="R11" s="24">
        <v>134</v>
      </c>
      <c r="S11" s="24">
        <v>405</v>
      </c>
      <c r="T11" s="24">
        <v>94</v>
      </c>
      <c r="U11" s="24">
        <v>377</v>
      </c>
      <c r="V11" s="24">
        <v>278</v>
      </c>
      <c r="W11" s="24">
        <v>1006</v>
      </c>
      <c r="X11" s="24">
        <v>185</v>
      </c>
      <c r="Y11" s="24">
        <v>651</v>
      </c>
      <c r="Z11" s="24">
        <v>260</v>
      </c>
      <c r="AA11" s="24">
        <v>898</v>
      </c>
      <c r="AB11" s="24">
        <v>160</v>
      </c>
      <c r="AC11" s="24">
        <v>559</v>
      </c>
      <c r="AD11" s="24">
        <v>184</v>
      </c>
      <c r="AE11" s="24">
        <v>637</v>
      </c>
      <c r="AF11" s="24">
        <v>132</v>
      </c>
      <c r="AG11" s="24">
        <v>476</v>
      </c>
      <c r="AH11" s="24">
        <v>363</v>
      </c>
      <c r="AI11" s="24">
        <v>1318</v>
      </c>
      <c r="AJ11" s="24">
        <v>107</v>
      </c>
      <c r="AK11" s="24">
        <v>374</v>
      </c>
      <c r="AL11" s="24">
        <v>43</v>
      </c>
      <c r="AM11" s="24">
        <v>195</v>
      </c>
      <c r="AN11" s="24">
        <v>23</v>
      </c>
      <c r="AO11" s="24">
        <v>114</v>
      </c>
      <c r="AP11" s="24">
        <f t="shared" si="0"/>
        <v>4119</v>
      </c>
      <c r="AQ11" s="24">
        <f t="shared" si="1"/>
        <v>13978</v>
      </c>
    </row>
    <row r="12" spans="2:43" ht="12">
      <c r="B12" s="24">
        <v>2</v>
      </c>
      <c r="C12" s="30"/>
      <c r="D12" s="24">
        <v>221</v>
      </c>
      <c r="E12" s="24">
        <v>621</v>
      </c>
      <c r="F12" s="24">
        <v>875</v>
      </c>
      <c r="G12" s="24">
        <v>2850</v>
      </c>
      <c r="H12" s="24">
        <v>62</v>
      </c>
      <c r="I12" s="24">
        <v>207</v>
      </c>
      <c r="J12" s="24">
        <v>90</v>
      </c>
      <c r="K12" s="24">
        <v>321</v>
      </c>
      <c r="L12" s="24">
        <v>497</v>
      </c>
      <c r="M12" s="24">
        <v>1444</v>
      </c>
      <c r="N12" s="24">
        <v>155</v>
      </c>
      <c r="O12" s="24">
        <v>513</v>
      </c>
      <c r="P12" s="24">
        <v>314</v>
      </c>
      <c r="Q12" s="24">
        <v>1016</v>
      </c>
      <c r="R12" s="24">
        <v>134</v>
      </c>
      <c r="S12" s="24">
        <v>407</v>
      </c>
      <c r="T12" s="24">
        <v>93</v>
      </c>
      <c r="U12" s="24">
        <v>381</v>
      </c>
      <c r="V12" s="24">
        <v>291</v>
      </c>
      <c r="W12" s="24">
        <v>1032</v>
      </c>
      <c r="X12" s="24">
        <v>194</v>
      </c>
      <c r="Y12" s="24">
        <v>670</v>
      </c>
      <c r="Z12" s="24">
        <v>263</v>
      </c>
      <c r="AA12" s="24">
        <v>912</v>
      </c>
      <c r="AB12" s="24">
        <v>172</v>
      </c>
      <c r="AC12" s="24">
        <v>582</v>
      </c>
      <c r="AD12" s="24">
        <v>183</v>
      </c>
      <c r="AE12" s="24">
        <v>633</v>
      </c>
      <c r="AF12" s="24">
        <v>132</v>
      </c>
      <c r="AG12" s="24">
        <v>469</v>
      </c>
      <c r="AH12" s="24">
        <v>355</v>
      </c>
      <c r="AI12" s="24">
        <v>1296</v>
      </c>
      <c r="AJ12" s="24">
        <v>106</v>
      </c>
      <c r="AK12" s="24">
        <v>381</v>
      </c>
      <c r="AL12" s="24">
        <v>43</v>
      </c>
      <c r="AM12" s="24">
        <v>194</v>
      </c>
      <c r="AN12" s="24">
        <v>23</v>
      </c>
      <c r="AO12" s="24">
        <v>110</v>
      </c>
      <c r="AP12" s="24">
        <f>SUM(D12,F12,H12,J12,L12,N12,P12,R12,T12,V12,X12,Z12,AB12,AD12,AF12,AH12,AJ12,AL12,AN12)</f>
        <v>4203</v>
      </c>
      <c r="AQ12" s="24">
        <f>SUM(E12,G12,I12,K12,M12,O12,Q12,S12,U12,W12,Y12,AA12,AC12,AE12,AG12,AI12,AK12,AM12,AO12)</f>
        <v>14039</v>
      </c>
    </row>
    <row r="13" spans="2:43" ht="12">
      <c r="B13" s="24">
        <v>3</v>
      </c>
      <c r="C13" s="30"/>
      <c r="D13" s="24">
        <v>216</v>
      </c>
      <c r="E13" s="24">
        <v>619</v>
      </c>
      <c r="F13" s="24">
        <v>881</v>
      </c>
      <c r="G13" s="24">
        <v>2871</v>
      </c>
      <c r="H13" s="24">
        <v>63</v>
      </c>
      <c r="I13" s="24">
        <v>199</v>
      </c>
      <c r="J13" s="24">
        <v>88</v>
      </c>
      <c r="K13" s="24">
        <v>296</v>
      </c>
      <c r="L13" s="24">
        <v>487</v>
      </c>
      <c r="M13" s="24">
        <v>1409</v>
      </c>
      <c r="N13" s="24">
        <v>153</v>
      </c>
      <c r="O13" s="24">
        <v>509</v>
      </c>
      <c r="P13" s="24">
        <v>311</v>
      </c>
      <c r="Q13" s="24">
        <v>1018</v>
      </c>
      <c r="R13" s="24">
        <v>126</v>
      </c>
      <c r="S13" s="24">
        <v>389</v>
      </c>
      <c r="T13" s="24">
        <v>93</v>
      </c>
      <c r="U13" s="24">
        <v>374</v>
      </c>
      <c r="V13" s="24">
        <v>308</v>
      </c>
      <c r="W13" s="24">
        <v>1079</v>
      </c>
      <c r="X13" s="24">
        <v>197</v>
      </c>
      <c r="Y13" s="24">
        <v>685</v>
      </c>
      <c r="Z13" s="24">
        <v>261</v>
      </c>
      <c r="AA13" s="24">
        <v>898</v>
      </c>
      <c r="AB13" s="24">
        <v>172</v>
      </c>
      <c r="AC13" s="24">
        <v>577</v>
      </c>
      <c r="AD13" s="24">
        <v>184</v>
      </c>
      <c r="AE13" s="24">
        <v>649</v>
      </c>
      <c r="AF13" s="24">
        <v>129</v>
      </c>
      <c r="AG13" s="24">
        <v>464</v>
      </c>
      <c r="AH13" s="24">
        <v>364</v>
      </c>
      <c r="AI13" s="24">
        <v>1304</v>
      </c>
      <c r="AJ13" s="24">
        <v>106</v>
      </c>
      <c r="AK13" s="24">
        <v>399</v>
      </c>
      <c r="AL13" s="24">
        <v>43</v>
      </c>
      <c r="AM13" s="24">
        <v>200</v>
      </c>
      <c r="AN13" s="24">
        <v>23</v>
      </c>
      <c r="AO13" s="24">
        <v>112</v>
      </c>
      <c r="AP13" s="24">
        <f t="shared" si="0"/>
        <v>4205</v>
      </c>
      <c r="AQ13" s="24">
        <f t="shared" si="1"/>
        <v>14051</v>
      </c>
    </row>
    <row r="14" spans="2:43" ht="12">
      <c r="B14" s="24">
        <v>4</v>
      </c>
      <c r="C14" s="30"/>
      <c r="D14" s="24">
        <v>213</v>
      </c>
      <c r="E14" s="24">
        <v>604</v>
      </c>
      <c r="F14" s="24">
        <v>901</v>
      </c>
      <c r="G14" s="24">
        <v>2884</v>
      </c>
      <c r="H14" s="24">
        <v>61</v>
      </c>
      <c r="I14" s="24">
        <v>193</v>
      </c>
      <c r="J14" s="24">
        <v>90</v>
      </c>
      <c r="K14" s="24">
        <v>295</v>
      </c>
      <c r="L14" s="24">
        <v>504</v>
      </c>
      <c r="M14" s="24">
        <v>1458</v>
      </c>
      <c r="N14" s="24">
        <v>155</v>
      </c>
      <c r="O14" s="24">
        <v>493</v>
      </c>
      <c r="P14" s="24">
        <v>308</v>
      </c>
      <c r="Q14" s="24">
        <v>1013</v>
      </c>
      <c r="R14" s="24">
        <v>126</v>
      </c>
      <c r="S14" s="24">
        <v>387</v>
      </c>
      <c r="T14" s="24">
        <v>94</v>
      </c>
      <c r="U14" s="24">
        <v>380</v>
      </c>
      <c r="V14" s="24">
        <v>318</v>
      </c>
      <c r="W14" s="24">
        <v>1095</v>
      </c>
      <c r="X14" s="24">
        <v>202</v>
      </c>
      <c r="Y14" s="24">
        <v>705</v>
      </c>
      <c r="Z14" s="24">
        <v>273</v>
      </c>
      <c r="AA14" s="24">
        <v>927</v>
      </c>
      <c r="AB14" s="24">
        <v>174</v>
      </c>
      <c r="AC14" s="24">
        <v>582</v>
      </c>
      <c r="AD14" s="24">
        <v>175</v>
      </c>
      <c r="AE14" s="24">
        <v>625</v>
      </c>
      <c r="AF14" s="24">
        <v>141</v>
      </c>
      <c r="AG14" s="24">
        <v>500</v>
      </c>
      <c r="AH14" s="24">
        <v>357</v>
      </c>
      <c r="AI14" s="24">
        <v>1265</v>
      </c>
      <c r="AJ14" s="24">
        <v>109</v>
      </c>
      <c r="AK14" s="24">
        <v>391</v>
      </c>
      <c r="AL14" s="24">
        <v>43</v>
      </c>
      <c r="AM14" s="24">
        <v>196</v>
      </c>
      <c r="AN14" s="24">
        <v>23</v>
      </c>
      <c r="AO14" s="24">
        <v>115</v>
      </c>
      <c r="AP14" s="24">
        <f t="shared" si="0"/>
        <v>4267</v>
      </c>
      <c r="AQ14" s="24">
        <f t="shared" si="1"/>
        <v>14108</v>
      </c>
    </row>
    <row r="15" spans="2:43" ht="12">
      <c r="B15" s="24">
        <v>5</v>
      </c>
      <c r="C15" s="30"/>
      <c r="D15" s="24">
        <v>213</v>
      </c>
      <c r="E15" s="24">
        <v>602</v>
      </c>
      <c r="F15" s="24">
        <v>913</v>
      </c>
      <c r="G15" s="24">
        <v>2900</v>
      </c>
      <c r="H15" s="24">
        <v>63</v>
      </c>
      <c r="I15" s="24">
        <v>204</v>
      </c>
      <c r="J15" s="24">
        <v>88</v>
      </c>
      <c r="K15" s="24">
        <v>282</v>
      </c>
      <c r="L15" s="24">
        <v>512</v>
      </c>
      <c r="M15" s="24">
        <v>1502</v>
      </c>
      <c r="N15" s="24">
        <v>157</v>
      </c>
      <c r="O15" s="24">
        <v>494</v>
      </c>
      <c r="P15" s="24">
        <v>309</v>
      </c>
      <c r="Q15" s="24">
        <v>1020</v>
      </c>
      <c r="R15" s="24">
        <v>127</v>
      </c>
      <c r="S15" s="24">
        <v>384</v>
      </c>
      <c r="T15" s="24">
        <v>92</v>
      </c>
      <c r="U15" s="24">
        <v>366</v>
      </c>
      <c r="V15" s="24">
        <v>336</v>
      </c>
      <c r="W15" s="24">
        <v>1151</v>
      </c>
      <c r="X15" s="24">
        <v>211</v>
      </c>
      <c r="Y15" s="24">
        <v>732</v>
      </c>
      <c r="Z15" s="24">
        <v>278</v>
      </c>
      <c r="AA15" s="24">
        <v>933</v>
      </c>
      <c r="AB15" s="24">
        <v>180</v>
      </c>
      <c r="AC15" s="24">
        <v>594</v>
      </c>
      <c r="AD15" s="24">
        <v>174</v>
      </c>
      <c r="AE15" s="24">
        <v>628</v>
      </c>
      <c r="AF15" s="24">
        <v>146</v>
      </c>
      <c r="AG15" s="24">
        <v>511</v>
      </c>
      <c r="AH15" s="24">
        <v>349</v>
      </c>
      <c r="AI15" s="24">
        <v>1258</v>
      </c>
      <c r="AJ15" s="24">
        <v>107</v>
      </c>
      <c r="AK15" s="24">
        <v>392</v>
      </c>
      <c r="AL15" s="24">
        <v>44</v>
      </c>
      <c r="AM15" s="24">
        <v>193</v>
      </c>
      <c r="AN15" s="24">
        <v>22</v>
      </c>
      <c r="AO15" s="24">
        <v>117</v>
      </c>
      <c r="AP15" s="24">
        <f t="shared" si="0"/>
        <v>4321</v>
      </c>
      <c r="AQ15" s="24">
        <f t="shared" si="1"/>
        <v>14263</v>
      </c>
    </row>
    <row r="16" spans="2:43" ht="12">
      <c r="B16" s="24">
        <v>6</v>
      </c>
      <c r="C16" s="30"/>
      <c r="D16" s="24">
        <v>206</v>
      </c>
      <c r="E16" s="24">
        <v>580</v>
      </c>
      <c r="F16" s="24">
        <v>937</v>
      </c>
      <c r="G16" s="24">
        <v>2982</v>
      </c>
      <c r="H16" s="24">
        <v>62</v>
      </c>
      <c r="I16" s="24">
        <v>201</v>
      </c>
      <c r="J16" s="24">
        <v>86</v>
      </c>
      <c r="K16" s="24">
        <v>266</v>
      </c>
      <c r="L16" s="24">
        <v>509</v>
      </c>
      <c r="M16" s="24">
        <v>1494</v>
      </c>
      <c r="N16" s="24">
        <v>153</v>
      </c>
      <c r="O16" s="24">
        <v>481</v>
      </c>
      <c r="P16" s="24">
        <v>303</v>
      </c>
      <c r="Q16" s="24">
        <v>982</v>
      </c>
      <c r="R16" s="24">
        <v>126</v>
      </c>
      <c r="S16" s="24">
        <v>374</v>
      </c>
      <c r="T16" s="24">
        <v>92</v>
      </c>
      <c r="U16" s="24">
        <v>348</v>
      </c>
      <c r="V16" s="24">
        <v>337</v>
      </c>
      <c r="W16" s="24">
        <v>1150</v>
      </c>
      <c r="X16" s="24">
        <v>213</v>
      </c>
      <c r="Y16" s="24">
        <v>736</v>
      </c>
      <c r="Z16" s="24">
        <v>285</v>
      </c>
      <c r="AA16" s="24">
        <v>957</v>
      </c>
      <c r="AB16" s="24">
        <v>189</v>
      </c>
      <c r="AC16" s="24">
        <v>623</v>
      </c>
      <c r="AD16" s="24">
        <v>205</v>
      </c>
      <c r="AE16" s="24">
        <v>704</v>
      </c>
      <c r="AF16" s="24">
        <v>142</v>
      </c>
      <c r="AG16" s="24">
        <v>510</v>
      </c>
      <c r="AH16" s="24">
        <v>361</v>
      </c>
      <c r="AI16" s="24">
        <v>1272</v>
      </c>
      <c r="AJ16" s="24">
        <v>111</v>
      </c>
      <c r="AK16" s="24">
        <v>384</v>
      </c>
      <c r="AL16" s="24">
        <v>46</v>
      </c>
      <c r="AM16" s="24">
        <v>191</v>
      </c>
      <c r="AN16" s="24">
        <v>21</v>
      </c>
      <c r="AO16" s="24">
        <v>112</v>
      </c>
      <c r="AP16" s="24">
        <f t="shared" si="0"/>
        <v>4384</v>
      </c>
      <c r="AQ16" s="24">
        <f t="shared" si="1"/>
        <v>14347</v>
      </c>
    </row>
    <row r="17" spans="2:43" ht="12">
      <c r="B17" s="24">
        <v>7</v>
      </c>
      <c r="C17" s="30"/>
      <c r="D17" s="24">
        <v>195</v>
      </c>
      <c r="E17" s="24">
        <v>538</v>
      </c>
      <c r="F17" s="24">
        <v>944</v>
      </c>
      <c r="G17" s="24">
        <v>3009</v>
      </c>
      <c r="H17" s="24">
        <v>61</v>
      </c>
      <c r="I17" s="24">
        <v>194</v>
      </c>
      <c r="J17" s="24">
        <v>84</v>
      </c>
      <c r="K17" s="24">
        <v>264</v>
      </c>
      <c r="L17" s="24">
        <v>509</v>
      </c>
      <c r="M17" s="24">
        <v>1484</v>
      </c>
      <c r="N17" s="24">
        <v>150</v>
      </c>
      <c r="O17" s="24">
        <v>471</v>
      </c>
      <c r="P17" s="24">
        <v>300</v>
      </c>
      <c r="Q17" s="24">
        <v>977</v>
      </c>
      <c r="R17" s="24">
        <v>126</v>
      </c>
      <c r="S17" s="24">
        <v>374</v>
      </c>
      <c r="T17" s="24">
        <v>91</v>
      </c>
      <c r="U17" s="24">
        <v>352</v>
      </c>
      <c r="V17" s="24">
        <v>344</v>
      </c>
      <c r="W17" s="24">
        <v>1155</v>
      </c>
      <c r="X17" s="24">
        <v>216</v>
      </c>
      <c r="Y17" s="24">
        <v>736</v>
      </c>
      <c r="Z17" s="24">
        <v>304</v>
      </c>
      <c r="AA17" s="24">
        <v>1005</v>
      </c>
      <c r="AB17" s="24">
        <v>200</v>
      </c>
      <c r="AC17" s="24">
        <v>663</v>
      </c>
      <c r="AD17" s="24">
        <v>225</v>
      </c>
      <c r="AE17" s="24">
        <v>747</v>
      </c>
      <c r="AF17" s="24">
        <v>154</v>
      </c>
      <c r="AG17" s="24">
        <v>551</v>
      </c>
      <c r="AH17" s="24">
        <v>378</v>
      </c>
      <c r="AI17" s="24">
        <v>1304</v>
      </c>
      <c r="AJ17" s="24">
        <v>113</v>
      </c>
      <c r="AK17" s="24">
        <v>391</v>
      </c>
      <c r="AL17" s="24">
        <v>46</v>
      </c>
      <c r="AM17" s="24">
        <v>185</v>
      </c>
      <c r="AN17" s="24">
        <v>21</v>
      </c>
      <c r="AO17" s="24">
        <v>112</v>
      </c>
      <c r="AP17" s="24">
        <f t="shared" si="0"/>
        <v>4461</v>
      </c>
      <c r="AQ17" s="24">
        <f t="shared" si="1"/>
        <v>14512</v>
      </c>
    </row>
    <row r="18" spans="2:43" ht="12">
      <c r="B18" s="24">
        <v>8</v>
      </c>
      <c r="C18" s="30"/>
      <c r="D18" s="24">
        <v>196</v>
      </c>
      <c r="E18" s="24">
        <v>535</v>
      </c>
      <c r="F18" s="24">
        <v>975</v>
      </c>
      <c r="G18" s="24">
        <v>3024</v>
      </c>
      <c r="H18" s="24">
        <v>60</v>
      </c>
      <c r="I18" s="24">
        <v>188</v>
      </c>
      <c r="J18" s="24">
        <v>80</v>
      </c>
      <c r="K18" s="24">
        <v>255</v>
      </c>
      <c r="L18" s="24">
        <v>516</v>
      </c>
      <c r="M18" s="24">
        <v>1481</v>
      </c>
      <c r="N18" s="24">
        <v>150</v>
      </c>
      <c r="O18" s="24">
        <v>469</v>
      </c>
      <c r="P18" s="24">
        <v>299</v>
      </c>
      <c r="Q18" s="24">
        <v>944</v>
      </c>
      <c r="R18" s="24">
        <v>123</v>
      </c>
      <c r="S18" s="24">
        <v>362</v>
      </c>
      <c r="T18" s="24">
        <v>94</v>
      </c>
      <c r="U18" s="24">
        <v>360</v>
      </c>
      <c r="V18" s="24">
        <v>361</v>
      </c>
      <c r="W18" s="24">
        <v>1194</v>
      </c>
      <c r="X18" s="24">
        <v>228</v>
      </c>
      <c r="Y18" s="24">
        <v>757</v>
      </c>
      <c r="Z18" s="24">
        <v>297</v>
      </c>
      <c r="AA18" s="24">
        <v>979</v>
      </c>
      <c r="AB18" s="24">
        <v>207</v>
      </c>
      <c r="AC18" s="24">
        <v>670</v>
      </c>
      <c r="AD18" s="24">
        <v>224</v>
      </c>
      <c r="AE18" s="24">
        <v>736</v>
      </c>
      <c r="AF18" s="24">
        <v>166</v>
      </c>
      <c r="AG18" s="24">
        <v>586</v>
      </c>
      <c r="AH18" s="24">
        <v>395</v>
      </c>
      <c r="AI18" s="24">
        <v>1346</v>
      </c>
      <c r="AJ18" s="24">
        <v>116</v>
      </c>
      <c r="AK18" s="24">
        <v>401</v>
      </c>
      <c r="AL18" s="24">
        <v>46</v>
      </c>
      <c r="AM18" s="24">
        <v>185</v>
      </c>
      <c r="AN18" s="24">
        <v>21</v>
      </c>
      <c r="AO18" s="24">
        <v>114</v>
      </c>
      <c r="AP18" s="24">
        <f t="shared" si="0"/>
        <v>4554</v>
      </c>
      <c r="AQ18" s="24">
        <f t="shared" si="1"/>
        <v>14586</v>
      </c>
    </row>
    <row r="19" spans="2:43" ht="12">
      <c r="B19" s="24">
        <v>9</v>
      </c>
      <c r="C19" s="30"/>
      <c r="D19" s="24">
        <v>199</v>
      </c>
      <c r="E19" s="24">
        <v>541</v>
      </c>
      <c r="F19" s="24">
        <v>977</v>
      </c>
      <c r="G19" s="24">
        <v>2999</v>
      </c>
      <c r="H19" s="24">
        <v>55</v>
      </c>
      <c r="I19" s="24">
        <v>167</v>
      </c>
      <c r="J19" s="24">
        <v>75</v>
      </c>
      <c r="K19" s="24">
        <v>231</v>
      </c>
      <c r="L19" s="24">
        <v>509</v>
      </c>
      <c r="M19" s="24">
        <v>1453</v>
      </c>
      <c r="N19" s="24">
        <v>143</v>
      </c>
      <c r="O19" s="24">
        <v>452</v>
      </c>
      <c r="P19" s="24">
        <v>294</v>
      </c>
      <c r="Q19" s="24">
        <v>925</v>
      </c>
      <c r="R19" s="24">
        <v>120</v>
      </c>
      <c r="S19" s="24">
        <v>350</v>
      </c>
      <c r="T19" s="24">
        <v>92</v>
      </c>
      <c r="U19" s="24">
        <v>360</v>
      </c>
      <c r="V19" s="24">
        <v>372</v>
      </c>
      <c r="W19" s="24">
        <v>1206</v>
      </c>
      <c r="X19" s="24">
        <v>239</v>
      </c>
      <c r="Y19" s="24">
        <v>794</v>
      </c>
      <c r="Z19" s="24">
        <v>295</v>
      </c>
      <c r="AA19" s="24">
        <v>970</v>
      </c>
      <c r="AB19" s="24">
        <v>206</v>
      </c>
      <c r="AC19" s="24">
        <v>657</v>
      </c>
      <c r="AD19" s="24">
        <v>229</v>
      </c>
      <c r="AE19" s="24">
        <v>764</v>
      </c>
      <c r="AF19" s="24">
        <v>167</v>
      </c>
      <c r="AG19" s="24">
        <v>595</v>
      </c>
      <c r="AH19" s="24">
        <v>395</v>
      </c>
      <c r="AI19" s="24">
        <v>1322</v>
      </c>
      <c r="AJ19" s="24">
        <v>115</v>
      </c>
      <c r="AK19" s="24">
        <v>396</v>
      </c>
      <c r="AL19" s="24">
        <v>47</v>
      </c>
      <c r="AM19" s="24">
        <v>182</v>
      </c>
      <c r="AN19" s="24">
        <v>21</v>
      </c>
      <c r="AO19" s="24">
        <v>110</v>
      </c>
      <c r="AP19" s="24">
        <f t="shared" si="0"/>
        <v>4550</v>
      </c>
      <c r="AQ19" s="24">
        <f t="shared" si="1"/>
        <v>14474</v>
      </c>
    </row>
    <row r="20" spans="2:43" ht="12">
      <c r="B20" s="24">
        <v>10</v>
      </c>
      <c r="C20" s="30"/>
      <c r="D20" s="24">
        <v>194</v>
      </c>
      <c r="E20" s="24">
        <v>531</v>
      </c>
      <c r="F20" s="24">
        <v>996</v>
      </c>
      <c r="G20" s="24">
        <v>3043</v>
      </c>
      <c r="H20" s="24">
        <v>53</v>
      </c>
      <c r="I20" s="24">
        <v>154</v>
      </c>
      <c r="J20" s="24">
        <v>72</v>
      </c>
      <c r="K20" s="24">
        <v>227</v>
      </c>
      <c r="L20" s="24">
        <v>520</v>
      </c>
      <c r="M20" s="24">
        <v>1467</v>
      </c>
      <c r="N20" s="24">
        <v>148</v>
      </c>
      <c r="O20" s="24">
        <v>460</v>
      </c>
      <c r="P20" s="24">
        <v>287</v>
      </c>
      <c r="Q20" s="24">
        <v>884</v>
      </c>
      <c r="R20" s="24">
        <v>119</v>
      </c>
      <c r="S20" s="24">
        <v>345</v>
      </c>
      <c r="T20" s="24">
        <v>91</v>
      </c>
      <c r="U20" s="24">
        <v>346</v>
      </c>
      <c r="V20" s="24">
        <v>376</v>
      </c>
      <c r="W20" s="24">
        <v>1216</v>
      </c>
      <c r="X20" s="24">
        <v>243</v>
      </c>
      <c r="Y20" s="24">
        <v>800</v>
      </c>
      <c r="Z20" s="24">
        <v>303</v>
      </c>
      <c r="AA20" s="24">
        <v>982</v>
      </c>
      <c r="AB20" s="24">
        <v>209</v>
      </c>
      <c r="AC20" s="24">
        <v>656</v>
      </c>
      <c r="AD20" s="24">
        <v>230</v>
      </c>
      <c r="AE20" s="24">
        <v>772</v>
      </c>
      <c r="AF20" s="24">
        <v>167</v>
      </c>
      <c r="AG20" s="24">
        <v>590</v>
      </c>
      <c r="AH20" s="24">
        <v>400</v>
      </c>
      <c r="AI20" s="24">
        <v>1336</v>
      </c>
      <c r="AJ20" s="24">
        <v>117</v>
      </c>
      <c r="AK20" s="24">
        <v>406</v>
      </c>
      <c r="AL20" s="24">
        <v>47</v>
      </c>
      <c r="AM20" s="24">
        <v>180</v>
      </c>
      <c r="AN20" s="24">
        <v>21</v>
      </c>
      <c r="AO20" s="24">
        <v>107</v>
      </c>
      <c r="AP20" s="24">
        <f t="shared" si="0"/>
        <v>4593</v>
      </c>
      <c r="AQ20" s="24">
        <f t="shared" si="1"/>
        <v>14502</v>
      </c>
    </row>
    <row r="21" spans="2:43" ht="12">
      <c r="B21" s="24">
        <v>11</v>
      </c>
      <c r="C21" s="30"/>
      <c r="D21" s="24">
        <v>181</v>
      </c>
      <c r="E21" s="24">
        <v>487</v>
      </c>
      <c r="F21" s="24">
        <v>1006</v>
      </c>
      <c r="G21" s="24">
        <v>3022</v>
      </c>
      <c r="H21" s="24">
        <v>53</v>
      </c>
      <c r="I21" s="24">
        <v>156</v>
      </c>
      <c r="J21" s="24">
        <v>72</v>
      </c>
      <c r="K21" s="24">
        <v>224</v>
      </c>
      <c r="L21" s="24">
        <v>526</v>
      </c>
      <c r="M21" s="24">
        <v>1467</v>
      </c>
      <c r="N21" s="24">
        <v>143</v>
      </c>
      <c r="O21" s="24">
        <v>426</v>
      </c>
      <c r="P21" s="24">
        <v>291</v>
      </c>
      <c r="Q21" s="24">
        <v>887</v>
      </c>
      <c r="R21" s="24">
        <v>121</v>
      </c>
      <c r="S21" s="24">
        <v>340</v>
      </c>
      <c r="T21" s="24">
        <v>91</v>
      </c>
      <c r="U21" s="24">
        <v>344</v>
      </c>
      <c r="V21" s="24">
        <v>378</v>
      </c>
      <c r="W21" s="24">
        <v>1233</v>
      </c>
      <c r="X21" s="24">
        <v>258</v>
      </c>
      <c r="Y21" s="24">
        <v>843</v>
      </c>
      <c r="Z21" s="24">
        <v>311</v>
      </c>
      <c r="AA21" s="24">
        <v>1002</v>
      </c>
      <c r="AB21" s="24">
        <v>217</v>
      </c>
      <c r="AC21" s="24">
        <v>665</v>
      </c>
      <c r="AD21" s="24">
        <v>232</v>
      </c>
      <c r="AE21" s="24">
        <v>768</v>
      </c>
      <c r="AF21" s="24">
        <v>173</v>
      </c>
      <c r="AG21" s="24">
        <v>615</v>
      </c>
      <c r="AH21" s="24">
        <v>403</v>
      </c>
      <c r="AI21" s="24">
        <v>1338</v>
      </c>
      <c r="AJ21" s="24">
        <v>114</v>
      </c>
      <c r="AK21" s="24">
        <v>399</v>
      </c>
      <c r="AL21" s="24">
        <v>48</v>
      </c>
      <c r="AM21" s="24">
        <v>181</v>
      </c>
      <c r="AN21" s="24">
        <v>21</v>
      </c>
      <c r="AO21" s="24">
        <v>102</v>
      </c>
      <c r="AP21" s="24">
        <f t="shared" si="0"/>
        <v>4639</v>
      </c>
      <c r="AQ21" s="24">
        <f t="shared" si="1"/>
        <v>14499</v>
      </c>
    </row>
    <row r="22" spans="2:43" ht="12">
      <c r="B22" s="24">
        <v>12</v>
      </c>
      <c r="C22" s="30"/>
      <c r="D22" s="24">
        <v>187</v>
      </c>
      <c r="E22" s="24">
        <v>490</v>
      </c>
      <c r="F22" s="24">
        <v>1022</v>
      </c>
      <c r="G22" s="24">
        <v>3042</v>
      </c>
      <c r="H22" s="24">
        <v>53</v>
      </c>
      <c r="I22" s="24">
        <v>160</v>
      </c>
      <c r="J22" s="24">
        <v>74</v>
      </c>
      <c r="K22" s="24">
        <v>215</v>
      </c>
      <c r="L22" s="24">
        <v>536</v>
      </c>
      <c r="M22" s="24">
        <v>1487</v>
      </c>
      <c r="N22" s="24">
        <v>141</v>
      </c>
      <c r="O22" s="24">
        <v>418</v>
      </c>
      <c r="P22" s="24">
        <v>296</v>
      </c>
      <c r="Q22" s="24">
        <v>870</v>
      </c>
      <c r="R22" s="24">
        <v>126</v>
      </c>
      <c r="S22" s="24">
        <v>348</v>
      </c>
      <c r="T22" s="24">
        <v>92</v>
      </c>
      <c r="U22" s="24">
        <v>346</v>
      </c>
      <c r="V22" s="24">
        <v>384</v>
      </c>
      <c r="W22" s="24">
        <v>1241</v>
      </c>
      <c r="X22" s="24">
        <v>258</v>
      </c>
      <c r="Y22" s="24">
        <v>846</v>
      </c>
      <c r="Z22" s="24">
        <v>309</v>
      </c>
      <c r="AA22" s="24">
        <v>984</v>
      </c>
      <c r="AB22" s="24">
        <v>223</v>
      </c>
      <c r="AC22" s="24">
        <v>678</v>
      </c>
      <c r="AD22" s="24">
        <v>229</v>
      </c>
      <c r="AE22" s="24">
        <v>747</v>
      </c>
      <c r="AF22" s="24">
        <v>178</v>
      </c>
      <c r="AG22" s="24">
        <v>627</v>
      </c>
      <c r="AH22" s="24">
        <v>401</v>
      </c>
      <c r="AI22" s="24">
        <v>1328</v>
      </c>
      <c r="AJ22" s="24">
        <v>127</v>
      </c>
      <c r="AK22" s="24">
        <v>429</v>
      </c>
      <c r="AL22" s="24">
        <v>47</v>
      </c>
      <c r="AM22" s="24">
        <v>176</v>
      </c>
      <c r="AN22" s="24">
        <v>21</v>
      </c>
      <c r="AO22" s="24">
        <v>97</v>
      </c>
      <c r="AP22" s="24">
        <f t="shared" si="0"/>
        <v>4704</v>
      </c>
      <c r="AQ22" s="24">
        <f t="shared" si="1"/>
        <v>14529</v>
      </c>
    </row>
    <row r="23" spans="2:43" ht="12">
      <c r="B23" s="24">
        <v>13</v>
      </c>
      <c r="C23" s="30"/>
      <c r="D23" s="24">
        <v>189</v>
      </c>
      <c r="E23" s="24">
        <v>503</v>
      </c>
      <c r="F23" s="24">
        <v>1032</v>
      </c>
      <c r="G23" s="24">
        <v>3063</v>
      </c>
      <c r="H23" s="24">
        <v>54</v>
      </c>
      <c r="I23" s="24">
        <v>160</v>
      </c>
      <c r="J23" s="24">
        <v>72</v>
      </c>
      <c r="K23" s="24">
        <v>207</v>
      </c>
      <c r="L23" s="24">
        <v>547</v>
      </c>
      <c r="M23" s="24">
        <v>1521</v>
      </c>
      <c r="N23" s="24">
        <v>139</v>
      </c>
      <c r="O23" s="24">
        <v>402</v>
      </c>
      <c r="P23" s="24">
        <v>303</v>
      </c>
      <c r="Q23" s="24">
        <v>878</v>
      </c>
      <c r="R23" s="24">
        <v>129</v>
      </c>
      <c r="S23" s="24">
        <v>351</v>
      </c>
      <c r="T23" s="24">
        <v>97</v>
      </c>
      <c r="U23" s="24">
        <v>359</v>
      </c>
      <c r="V23" s="24">
        <v>375</v>
      </c>
      <c r="W23" s="24">
        <v>1214</v>
      </c>
      <c r="X23" s="24">
        <v>256</v>
      </c>
      <c r="Y23" s="24">
        <v>848</v>
      </c>
      <c r="Z23" s="24">
        <v>319</v>
      </c>
      <c r="AA23" s="24">
        <v>1004</v>
      </c>
      <c r="AB23" s="24">
        <v>230</v>
      </c>
      <c r="AC23" s="24">
        <v>700</v>
      </c>
      <c r="AD23" s="24">
        <v>232</v>
      </c>
      <c r="AE23" s="24">
        <v>761</v>
      </c>
      <c r="AF23" s="24">
        <v>187</v>
      </c>
      <c r="AG23" s="24">
        <v>642</v>
      </c>
      <c r="AH23" s="24">
        <v>404</v>
      </c>
      <c r="AI23" s="24">
        <v>1325</v>
      </c>
      <c r="AJ23" s="24">
        <v>126</v>
      </c>
      <c r="AK23" s="24">
        <v>421</v>
      </c>
      <c r="AL23" s="24">
        <v>46</v>
      </c>
      <c r="AM23" s="24">
        <v>174</v>
      </c>
      <c r="AN23" s="24">
        <v>21</v>
      </c>
      <c r="AO23" s="24">
        <v>98</v>
      </c>
      <c r="AP23" s="24">
        <f t="shared" si="0"/>
        <v>4758</v>
      </c>
      <c r="AQ23" s="24">
        <f t="shared" si="1"/>
        <v>14631</v>
      </c>
    </row>
    <row r="24" spans="2:43" ht="12">
      <c r="B24" s="24">
        <v>14</v>
      </c>
      <c r="C24" s="30"/>
      <c r="D24" s="24">
        <v>186</v>
      </c>
      <c r="E24" s="24">
        <v>501</v>
      </c>
      <c r="F24" s="24">
        <v>1045</v>
      </c>
      <c r="G24" s="24">
        <v>3037</v>
      </c>
      <c r="H24" s="24">
        <v>53</v>
      </c>
      <c r="I24" s="24">
        <v>153</v>
      </c>
      <c r="J24" s="24">
        <v>73</v>
      </c>
      <c r="K24" s="24">
        <v>208</v>
      </c>
      <c r="L24" s="24">
        <v>573</v>
      </c>
      <c r="M24" s="24">
        <v>1571</v>
      </c>
      <c r="N24" s="24">
        <v>140</v>
      </c>
      <c r="O24" s="24">
        <v>391</v>
      </c>
      <c r="P24" s="24">
        <v>308</v>
      </c>
      <c r="Q24" s="24">
        <v>854</v>
      </c>
      <c r="R24" s="24">
        <v>132</v>
      </c>
      <c r="S24" s="24">
        <v>347</v>
      </c>
      <c r="T24" s="24">
        <v>96</v>
      </c>
      <c r="U24" s="24">
        <v>350</v>
      </c>
      <c r="V24" s="24">
        <v>384</v>
      </c>
      <c r="W24" s="24">
        <v>1225</v>
      </c>
      <c r="X24" s="24">
        <v>276</v>
      </c>
      <c r="Y24" s="24">
        <v>869</v>
      </c>
      <c r="Z24" s="24">
        <v>320</v>
      </c>
      <c r="AA24" s="24">
        <v>993</v>
      </c>
      <c r="AB24" s="24">
        <v>229</v>
      </c>
      <c r="AC24" s="24">
        <v>685</v>
      </c>
      <c r="AD24" s="24">
        <v>232</v>
      </c>
      <c r="AE24" s="24">
        <v>769</v>
      </c>
      <c r="AF24" s="24">
        <v>192</v>
      </c>
      <c r="AG24" s="24">
        <v>662</v>
      </c>
      <c r="AH24" s="24">
        <v>411</v>
      </c>
      <c r="AI24" s="24">
        <v>1321</v>
      </c>
      <c r="AJ24" s="24">
        <v>131</v>
      </c>
      <c r="AK24" s="24">
        <v>415</v>
      </c>
      <c r="AL24" s="24">
        <v>46</v>
      </c>
      <c r="AM24" s="24">
        <v>175</v>
      </c>
      <c r="AN24" s="24">
        <v>21</v>
      </c>
      <c r="AO24" s="24">
        <v>94</v>
      </c>
      <c r="AP24" s="24">
        <f t="shared" si="0"/>
        <v>4848</v>
      </c>
      <c r="AQ24" s="24">
        <f t="shared" si="1"/>
        <v>14620</v>
      </c>
    </row>
    <row r="25" spans="2:43" ht="12">
      <c r="B25" s="24">
        <v>15</v>
      </c>
      <c r="C25" s="30"/>
      <c r="D25" s="24">
        <v>186</v>
      </c>
      <c r="E25" s="24">
        <v>512</v>
      </c>
      <c r="F25" s="24">
        <v>1058</v>
      </c>
      <c r="G25" s="24">
        <v>3076</v>
      </c>
      <c r="H25" s="24">
        <v>53</v>
      </c>
      <c r="I25" s="24">
        <v>159</v>
      </c>
      <c r="J25" s="24">
        <v>67</v>
      </c>
      <c r="K25" s="24">
        <v>193</v>
      </c>
      <c r="L25" s="24">
        <v>581</v>
      </c>
      <c r="M25" s="24">
        <v>1594</v>
      </c>
      <c r="N25" s="24">
        <v>142</v>
      </c>
      <c r="O25" s="24">
        <v>397</v>
      </c>
      <c r="P25" s="24">
        <v>303</v>
      </c>
      <c r="Q25" s="24">
        <v>839</v>
      </c>
      <c r="R25" s="24">
        <v>130</v>
      </c>
      <c r="S25" s="24">
        <v>337</v>
      </c>
      <c r="T25" s="24">
        <v>95</v>
      </c>
      <c r="U25" s="24">
        <v>350</v>
      </c>
      <c r="V25" s="24">
        <v>391</v>
      </c>
      <c r="W25" s="24">
        <v>1216</v>
      </c>
      <c r="X25" s="24">
        <v>282</v>
      </c>
      <c r="Y25" s="24">
        <v>878</v>
      </c>
      <c r="Z25" s="24">
        <v>322</v>
      </c>
      <c r="AA25" s="24">
        <v>992</v>
      </c>
      <c r="AB25" s="24">
        <v>230</v>
      </c>
      <c r="AC25" s="24">
        <v>683</v>
      </c>
      <c r="AD25" s="24">
        <v>233</v>
      </c>
      <c r="AE25" s="24">
        <v>767</v>
      </c>
      <c r="AF25" s="24">
        <v>202</v>
      </c>
      <c r="AG25" s="24">
        <v>676</v>
      </c>
      <c r="AH25" s="24">
        <v>416</v>
      </c>
      <c r="AI25" s="24">
        <v>1327</v>
      </c>
      <c r="AJ25" s="24">
        <v>137</v>
      </c>
      <c r="AK25" s="24">
        <v>434</v>
      </c>
      <c r="AL25" s="24">
        <v>46</v>
      </c>
      <c r="AM25" s="24">
        <v>175</v>
      </c>
      <c r="AN25" s="24">
        <v>21</v>
      </c>
      <c r="AO25" s="24">
        <v>97</v>
      </c>
      <c r="AP25" s="24">
        <f t="shared" si="0"/>
        <v>4895</v>
      </c>
      <c r="AQ25" s="24">
        <f t="shared" si="1"/>
        <v>14702</v>
      </c>
    </row>
    <row r="26" spans="2:43" ht="12">
      <c r="B26" s="24">
        <v>16</v>
      </c>
      <c r="C26" s="30"/>
      <c r="D26" s="24">
        <v>182</v>
      </c>
      <c r="E26" s="24">
        <v>490</v>
      </c>
      <c r="F26" s="24">
        <v>1053</v>
      </c>
      <c r="G26" s="24">
        <v>3044</v>
      </c>
      <c r="H26" s="24">
        <v>53</v>
      </c>
      <c r="I26" s="24">
        <v>156</v>
      </c>
      <c r="J26" s="24">
        <v>66</v>
      </c>
      <c r="K26" s="24">
        <v>189</v>
      </c>
      <c r="L26" s="24">
        <v>610</v>
      </c>
      <c r="M26" s="24">
        <v>1616</v>
      </c>
      <c r="N26" s="24">
        <v>139</v>
      </c>
      <c r="O26" s="24">
        <v>385</v>
      </c>
      <c r="P26" s="24">
        <v>298</v>
      </c>
      <c r="Q26" s="24">
        <v>831</v>
      </c>
      <c r="R26" s="24">
        <v>130</v>
      </c>
      <c r="S26" s="24">
        <v>330</v>
      </c>
      <c r="T26" s="24">
        <v>97</v>
      </c>
      <c r="U26" s="24">
        <v>353</v>
      </c>
      <c r="V26" s="24">
        <v>382</v>
      </c>
      <c r="W26" s="24">
        <v>1198</v>
      </c>
      <c r="X26" s="24">
        <v>282</v>
      </c>
      <c r="Y26" s="24">
        <v>885</v>
      </c>
      <c r="Z26" s="24">
        <v>321</v>
      </c>
      <c r="AA26" s="24">
        <v>976</v>
      </c>
      <c r="AB26" s="24">
        <v>231</v>
      </c>
      <c r="AC26" s="24">
        <v>693</v>
      </c>
      <c r="AD26" s="24">
        <v>230</v>
      </c>
      <c r="AE26" s="24">
        <v>763</v>
      </c>
      <c r="AF26" s="24">
        <v>206</v>
      </c>
      <c r="AG26" s="24">
        <v>689</v>
      </c>
      <c r="AH26" s="24">
        <v>425</v>
      </c>
      <c r="AI26" s="24">
        <v>1330</v>
      </c>
      <c r="AJ26" s="24">
        <v>137</v>
      </c>
      <c r="AK26" s="24">
        <v>435</v>
      </c>
      <c r="AL26" s="24">
        <v>45</v>
      </c>
      <c r="AM26" s="24">
        <v>167</v>
      </c>
      <c r="AN26" s="24">
        <v>20</v>
      </c>
      <c r="AO26" s="24">
        <v>95</v>
      </c>
      <c r="AP26" s="24">
        <f t="shared" si="0"/>
        <v>4907</v>
      </c>
      <c r="AQ26" s="24">
        <f t="shared" si="1"/>
        <v>14625</v>
      </c>
    </row>
    <row r="27" spans="2:43" ht="12">
      <c r="B27" s="24">
        <v>17</v>
      </c>
      <c r="C27" s="30"/>
      <c r="D27" s="24">
        <v>180</v>
      </c>
      <c r="E27" s="24">
        <v>481</v>
      </c>
      <c r="F27" s="24">
        <v>1065</v>
      </c>
      <c r="G27" s="24">
        <v>3017</v>
      </c>
      <c r="H27" s="24">
        <v>53</v>
      </c>
      <c r="I27" s="24">
        <v>157</v>
      </c>
      <c r="J27" s="24">
        <v>69</v>
      </c>
      <c r="K27" s="24">
        <v>191</v>
      </c>
      <c r="L27" s="24">
        <v>616</v>
      </c>
      <c r="M27" s="24">
        <v>1603</v>
      </c>
      <c r="N27" s="24">
        <v>140</v>
      </c>
      <c r="O27" s="24">
        <v>385</v>
      </c>
      <c r="P27" s="24">
        <v>295</v>
      </c>
      <c r="Q27" s="24">
        <v>810</v>
      </c>
      <c r="R27" s="24">
        <v>132</v>
      </c>
      <c r="S27" s="24">
        <v>329</v>
      </c>
      <c r="T27" s="24">
        <v>96</v>
      </c>
      <c r="U27" s="24">
        <v>343</v>
      </c>
      <c r="V27" s="24">
        <v>388</v>
      </c>
      <c r="W27" s="24">
        <v>1211</v>
      </c>
      <c r="X27" s="24">
        <v>283</v>
      </c>
      <c r="Y27" s="24">
        <v>879</v>
      </c>
      <c r="Z27" s="24">
        <v>321</v>
      </c>
      <c r="AA27" s="24">
        <v>958</v>
      </c>
      <c r="AB27" s="24">
        <v>235</v>
      </c>
      <c r="AC27" s="24">
        <v>708</v>
      </c>
      <c r="AD27" s="24">
        <v>231</v>
      </c>
      <c r="AE27" s="24">
        <v>752</v>
      </c>
      <c r="AF27" s="24">
        <v>214</v>
      </c>
      <c r="AG27" s="24">
        <v>697</v>
      </c>
      <c r="AH27" s="24">
        <v>434</v>
      </c>
      <c r="AI27" s="24">
        <v>1356</v>
      </c>
      <c r="AJ27" s="24">
        <v>142</v>
      </c>
      <c r="AK27" s="24">
        <v>447</v>
      </c>
      <c r="AL27" s="24">
        <v>46</v>
      </c>
      <c r="AM27" s="24">
        <v>169</v>
      </c>
      <c r="AN27" s="24">
        <v>20</v>
      </c>
      <c r="AO27" s="24">
        <v>94</v>
      </c>
      <c r="AP27" s="24">
        <f t="shared" si="0"/>
        <v>4960</v>
      </c>
      <c r="AQ27" s="24">
        <f t="shared" si="1"/>
        <v>14587</v>
      </c>
    </row>
    <row r="28" spans="2:43" ht="12">
      <c r="B28" s="24">
        <v>18</v>
      </c>
      <c r="C28" s="30"/>
      <c r="D28" s="24">
        <v>182</v>
      </c>
      <c r="E28" s="24">
        <v>475</v>
      </c>
      <c r="F28" s="24">
        <v>1061</v>
      </c>
      <c r="G28" s="24">
        <v>3001</v>
      </c>
      <c r="H28" s="24">
        <v>54</v>
      </c>
      <c r="I28" s="24">
        <v>151</v>
      </c>
      <c r="J28" s="24">
        <v>68</v>
      </c>
      <c r="K28" s="24">
        <v>183</v>
      </c>
      <c r="L28" s="24">
        <v>630</v>
      </c>
      <c r="M28" s="24">
        <v>1619</v>
      </c>
      <c r="N28" s="24">
        <v>131</v>
      </c>
      <c r="O28" s="24">
        <v>370</v>
      </c>
      <c r="P28" s="24">
        <v>294</v>
      </c>
      <c r="Q28" s="24">
        <v>806</v>
      </c>
      <c r="R28" s="24">
        <v>136</v>
      </c>
      <c r="S28" s="24">
        <v>352</v>
      </c>
      <c r="T28" s="24">
        <v>95</v>
      </c>
      <c r="U28" s="24">
        <v>334</v>
      </c>
      <c r="V28" s="24">
        <v>398</v>
      </c>
      <c r="W28" s="24">
        <v>1216</v>
      </c>
      <c r="X28" s="24">
        <v>293</v>
      </c>
      <c r="Y28" s="24">
        <v>871</v>
      </c>
      <c r="Z28" s="24">
        <v>322</v>
      </c>
      <c r="AA28" s="24">
        <v>932</v>
      </c>
      <c r="AB28" s="24">
        <v>242</v>
      </c>
      <c r="AC28" s="24">
        <v>711</v>
      </c>
      <c r="AD28" s="24">
        <v>232</v>
      </c>
      <c r="AE28" s="24">
        <v>735</v>
      </c>
      <c r="AF28" s="24">
        <v>219</v>
      </c>
      <c r="AG28" s="24">
        <v>693</v>
      </c>
      <c r="AH28" s="24">
        <v>438</v>
      </c>
      <c r="AI28" s="24">
        <v>1336</v>
      </c>
      <c r="AJ28" s="24">
        <v>139</v>
      </c>
      <c r="AK28" s="24">
        <v>420</v>
      </c>
      <c r="AL28" s="24">
        <v>46</v>
      </c>
      <c r="AM28" s="24">
        <v>165</v>
      </c>
      <c r="AN28" s="24">
        <v>20</v>
      </c>
      <c r="AO28" s="24">
        <v>91</v>
      </c>
      <c r="AP28" s="24">
        <f t="shared" si="0"/>
        <v>5000</v>
      </c>
      <c r="AQ28" s="24">
        <f t="shared" si="1"/>
        <v>14461</v>
      </c>
    </row>
    <row r="29" spans="2:43" ht="12">
      <c r="B29" s="24">
        <v>19</v>
      </c>
      <c r="C29" s="30"/>
      <c r="D29" s="24">
        <v>185</v>
      </c>
      <c r="E29" s="24">
        <v>473</v>
      </c>
      <c r="F29" s="24">
        <v>1072</v>
      </c>
      <c r="G29" s="24">
        <v>2986</v>
      </c>
      <c r="H29" s="24">
        <v>54</v>
      </c>
      <c r="I29" s="24">
        <v>148</v>
      </c>
      <c r="J29" s="24">
        <v>67</v>
      </c>
      <c r="K29" s="24">
        <v>173</v>
      </c>
      <c r="L29" s="24">
        <v>634</v>
      </c>
      <c r="M29" s="24">
        <v>1604</v>
      </c>
      <c r="N29" s="24">
        <v>126</v>
      </c>
      <c r="O29" s="24">
        <v>351</v>
      </c>
      <c r="P29" s="24">
        <v>297</v>
      </c>
      <c r="Q29" s="24">
        <v>800</v>
      </c>
      <c r="R29" s="24">
        <v>129</v>
      </c>
      <c r="S29" s="24">
        <v>338</v>
      </c>
      <c r="T29" s="24">
        <v>98</v>
      </c>
      <c r="U29" s="24">
        <v>333</v>
      </c>
      <c r="V29" s="24">
        <v>401</v>
      </c>
      <c r="W29" s="24">
        <v>1198</v>
      </c>
      <c r="X29" s="24">
        <v>284</v>
      </c>
      <c r="Y29" s="24">
        <v>843</v>
      </c>
      <c r="Z29" s="24">
        <v>326</v>
      </c>
      <c r="AA29" s="24">
        <v>951</v>
      </c>
      <c r="AB29" s="24">
        <v>237</v>
      </c>
      <c r="AC29" s="24">
        <v>694</v>
      </c>
      <c r="AD29" s="24">
        <v>235</v>
      </c>
      <c r="AE29" s="24">
        <v>740</v>
      </c>
      <c r="AF29" s="24">
        <v>233</v>
      </c>
      <c r="AG29" s="24">
        <v>730</v>
      </c>
      <c r="AH29" s="24">
        <v>434</v>
      </c>
      <c r="AI29" s="24">
        <v>1300</v>
      </c>
      <c r="AJ29" s="24">
        <v>139</v>
      </c>
      <c r="AK29" s="24">
        <v>422</v>
      </c>
      <c r="AL29" s="24">
        <v>44</v>
      </c>
      <c r="AM29" s="24">
        <v>154</v>
      </c>
      <c r="AN29" s="24">
        <v>20</v>
      </c>
      <c r="AO29" s="24">
        <v>91</v>
      </c>
      <c r="AP29" s="24">
        <f t="shared" si="0"/>
        <v>5015</v>
      </c>
      <c r="AQ29" s="24">
        <f t="shared" si="1"/>
        <v>14329</v>
      </c>
    </row>
    <row r="30" spans="2:43" ht="12">
      <c r="B30" s="24">
        <v>20</v>
      </c>
      <c r="C30" s="30"/>
      <c r="D30" s="24">
        <v>191</v>
      </c>
      <c r="E30" s="24">
        <v>485</v>
      </c>
      <c r="F30" s="24">
        <v>1073</v>
      </c>
      <c r="G30" s="24">
        <v>2967</v>
      </c>
      <c r="H30" s="24">
        <v>58</v>
      </c>
      <c r="I30" s="24">
        <v>146</v>
      </c>
      <c r="J30" s="24">
        <v>66</v>
      </c>
      <c r="K30" s="24">
        <v>171</v>
      </c>
      <c r="L30" s="24">
        <v>617</v>
      </c>
      <c r="M30" s="24">
        <v>1568</v>
      </c>
      <c r="N30" s="24">
        <v>127</v>
      </c>
      <c r="O30" s="24">
        <v>348</v>
      </c>
      <c r="P30" s="24">
        <v>311</v>
      </c>
      <c r="Q30" s="24">
        <v>817</v>
      </c>
      <c r="R30" s="24">
        <v>130</v>
      </c>
      <c r="S30" s="24">
        <v>340</v>
      </c>
      <c r="T30" s="24">
        <v>97</v>
      </c>
      <c r="U30" s="24">
        <v>333</v>
      </c>
      <c r="V30" s="24">
        <v>411</v>
      </c>
      <c r="W30" s="24">
        <v>1200</v>
      </c>
      <c r="X30" s="24">
        <v>298</v>
      </c>
      <c r="Y30" s="24">
        <v>858</v>
      </c>
      <c r="Z30" s="24">
        <v>336</v>
      </c>
      <c r="AA30" s="24">
        <v>967</v>
      </c>
      <c r="AB30" s="24">
        <v>240</v>
      </c>
      <c r="AC30" s="24">
        <v>694</v>
      </c>
      <c r="AD30" s="24">
        <v>236</v>
      </c>
      <c r="AE30" s="24">
        <v>735</v>
      </c>
      <c r="AF30" s="24">
        <v>241</v>
      </c>
      <c r="AG30" s="24">
        <v>737</v>
      </c>
      <c r="AH30" s="24">
        <v>431</v>
      </c>
      <c r="AI30" s="24">
        <v>1273</v>
      </c>
      <c r="AJ30" s="24">
        <v>141</v>
      </c>
      <c r="AK30" s="24">
        <v>428</v>
      </c>
      <c r="AL30" s="24">
        <v>43</v>
      </c>
      <c r="AM30" s="24">
        <v>155</v>
      </c>
      <c r="AN30" s="24">
        <v>21</v>
      </c>
      <c r="AO30" s="24">
        <v>86</v>
      </c>
      <c r="AP30" s="24">
        <f t="shared" si="0"/>
        <v>5068</v>
      </c>
      <c r="AQ30" s="24">
        <f t="shared" si="1"/>
        <v>14308</v>
      </c>
    </row>
    <row r="31" spans="2:43" ht="12">
      <c r="B31" s="24">
        <v>21</v>
      </c>
      <c r="C31" s="30"/>
      <c r="D31" s="24">
        <v>181</v>
      </c>
      <c r="E31" s="24">
        <v>460</v>
      </c>
      <c r="F31" s="24">
        <v>1073</v>
      </c>
      <c r="G31" s="24">
        <v>2922</v>
      </c>
      <c r="H31" s="24">
        <v>61</v>
      </c>
      <c r="I31" s="24">
        <v>150</v>
      </c>
      <c r="J31" s="24">
        <v>67</v>
      </c>
      <c r="K31" s="24">
        <v>174</v>
      </c>
      <c r="L31" s="24">
        <v>639</v>
      </c>
      <c r="M31" s="24">
        <v>1591</v>
      </c>
      <c r="N31" s="24">
        <v>129</v>
      </c>
      <c r="O31" s="24">
        <v>334</v>
      </c>
      <c r="P31" s="24">
        <v>312</v>
      </c>
      <c r="Q31" s="24">
        <v>802</v>
      </c>
      <c r="R31" s="24">
        <v>130</v>
      </c>
      <c r="S31" s="24">
        <v>349</v>
      </c>
      <c r="T31" s="24">
        <v>99</v>
      </c>
      <c r="U31" s="24">
        <v>338</v>
      </c>
      <c r="V31" s="24">
        <v>408</v>
      </c>
      <c r="W31" s="24">
        <v>1180</v>
      </c>
      <c r="X31" s="24">
        <v>293</v>
      </c>
      <c r="Y31" s="24">
        <v>832</v>
      </c>
      <c r="Z31" s="24">
        <v>343</v>
      </c>
      <c r="AA31" s="24">
        <v>984</v>
      </c>
      <c r="AB31" s="24">
        <v>241</v>
      </c>
      <c r="AC31" s="24">
        <v>688</v>
      </c>
      <c r="AD31" s="24">
        <v>240</v>
      </c>
      <c r="AE31" s="24">
        <v>734</v>
      </c>
      <c r="AF31" s="24">
        <v>234</v>
      </c>
      <c r="AG31" s="24">
        <v>716</v>
      </c>
      <c r="AH31" s="24">
        <v>453</v>
      </c>
      <c r="AI31" s="24">
        <v>1294</v>
      </c>
      <c r="AJ31" s="24">
        <v>140</v>
      </c>
      <c r="AK31" s="24">
        <v>421</v>
      </c>
      <c r="AL31" s="24">
        <v>43</v>
      </c>
      <c r="AM31" s="24">
        <v>153</v>
      </c>
      <c r="AN31" s="24">
        <v>22</v>
      </c>
      <c r="AO31" s="24">
        <v>85</v>
      </c>
      <c r="AP31" s="24">
        <f t="shared" si="0"/>
        <v>5108</v>
      </c>
      <c r="AQ31" s="24">
        <f t="shared" si="1"/>
        <v>14207</v>
      </c>
    </row>
    <row r="32" spans="2:43" ht="12">
      <c r="B32" s="24">
        <v>22</v>
      </c>
      <c r="C32" s="30"/>
      <c r="D32" s="24">
        <v>178</v>
      </c>
      <c r="E32" s="24">
        <v>438</v>
      </c>
      <c r="F32" s="24">
        <v>1102</v>
      </c>
      <c r="G32" s="24">
        <v>2963</v>
      </c>
      <c r="H32" s="24">
        <v>59</v>
      </c>
      <c r="I32" s="24">
        <v>144</v>
      </c>
      <c r="J32" s="24">
        <v>65</v>
      </c>
      <c r="K32" s="24">
        <v>164</v>
      </c>
      <c r="L32" s="24">
        <v>654</v>
      </c>
      <c r="M32" s="24">
        <v>1639</v>
      </c>
      <c r="N32" s="24">
        <v>124</v>
      </c>
      <c r="O32" s="24">
        <v>325</v>
      </c>
      <c r="P32" s="24">
        <v>295</v>
      </c>
      <c r="Q32" s="24">
        <v>768</v>
      </c>
      <c r="R32" s="24">
        <v>150</v>
      </c>
      <c r="S32" s="24">
        <v>375</v>
      </c>
      <c r="T32" s="24">
        <v>98</v>
      </c>
      <c r="U32" s="24">
        <v>329</v>
      </c>
      <c r="V32" s="24">
        <v>409</v>
      </c>
      <c r="W32" s="24">
        <v>1185</v>
      </c>
      <c r="X32" s="24">
        <v>296</v>
      </c>
      <c r="Y32" s="24">
        <v>853</v>
      </c>
      <c r="Z32" s="24">
        <v>344</v>
      </c>
      <c r="AA32" s="24">
        <v>972</v>
      </c>
      <c r="AB32" s="24">
        <v>242</v>
      </c>
      <c r="AC32" s="24">
        <v>689</v>
      </c>
      <c r="AD32" s="24">
        <v>245</v>
      </c>
      <c r="AE32" s="24">
        <v>743</v>
      </c>
      <c r="AF32" s="24">
        <v>232</v>
      </c>
      <c r="AG32" s="24">
        <v>701</v>
      </c>
      <c r="AH32" s="24">
        <v>452</v>
      </c>
      <c r="AI32" s="24">
        <v>1306</v>
      </c>
      <c r="AJ32" s="24">
        <v>138</v>
      </c>
      <c r="AK32" s="24">
        <v>406</v>
      </c>
      <c r="AL32" s="24">
        <v>43</v>
      </c>
      <c r="AM32" s="24">
        <v>150</v>
      </c>
      <c r="AN32" s="24">
        <v>22</v>
      </c>
      <c r="AO32" s="24">
        <v>82</v>
      </c>
      <c r="AP32" s="24">
        <f t="shared" si="0"/>
        <v>5148</v>
      </c>
      <c r="AQ32" s="24">
        <f t="shared" si="1"/>
        <v>14232</v>
      </c>
    </row>
    <row r="33" spans="2:43" ht="12">
      <c r="B33" s="24">
        <v>23</v>
      </c>
      <c r="C33" s="30"/>
      <c r="D33" s="24">
        <v>179</v>
      </c>
      <c r="E33" s="24">
        <v>442</v>
      </c>
      <c r="F33" s="24">
        <v>1119</v>
      </c>
      <c r="G33" s="24">
        <v>3013</v>
      </c>
      <c r="H33" s="24">
        <v>56</v>
      </c>
      <c r="I33" s="24">
        <v>134</v>
      </c>
      <c r="J33" s="24">
        <v>63</v>
      </c>
      <c r="K33" s="24">
        <v>153</v>
      </c>
      <c r="L33" s="24">
        <v>660</v>
      </c>
      <c r="M33" s="24">
        <v>1631</v>
      </c>
      <c r="N33" s="24">
        <v>125</v>
      </c>
      <c r="O33" s="24">
        <v>328</v>
      </c>
      <c r="P33" s="24">
        <v>301</v>
      </c>
      <c r="Q33" s="24">
        <v>774</v>
      </c>
      <c r="R33" s="24">
        <v>153</v>
      </c>
      <c r="S33" s="24">
        <v>384</v>
      </c>
      <c r="T33" s="24">
        <v>97</v>
      </c>
      <c r="U33" s="24">
        <v>333</v>
      </c>
      <c r="V33" s="24">
        <v>411</v>
      </c>
      <c r="W33" s="24">
        <v>1199</v>
      </c>
      <c r="X33" s="24">
        <v>319</v>
      </c>
      <c r="Y33" s="24">
        <v>876</v>
      </c>
      <c r="Z33" s="24">
        <v>341</v>
      </c>
      <c r="AA33" s="24">
        <v>972</v>
      </c>
      <c r="AB33" s="24">
        <v>252</v>
      </c>
      <c r="AC33" s="24">
        <v>706</v>
      </c>
      <c r="AD33" s="24">
        <v>253</v>
      </c>
      <c r="AE33" s="24">
        <v>754</v>
      </c>
      <c r="AF33" s="24">
        <v>231</v>
      </c>
      <c r="AG33" s="24">
        <v>716</v>
      </c>
      <c r="AH33" s="24">
        <v>456</v>
      </c>
      <c r="AI33" s="24">
        <v>1279</v>
      </c>
      <c r="AJ33" s="24">
        <v>140</v>
      </c>
      <c r="AK33" s="24">
        <v>405</v>
      </c>
      <c r="AL33" s="24">
        <v>42</v>
      </c>
      <c r="AM33" s="24">
        <v>142</v>
      </c>
      <c r="AN33" s="24">
        <v>21</v>
      </c>
      <c r="AO33" s="24">
        <v>81</v>
      </c>
      <c r="AP33" s="24">
        <f aca="true" t="shared" si="2" ref="AP33:AQ35">SUM(D33,F33,H33,J33,L33,N33,P33,R33,T33,V33,X33,Z33,AB33,AD33,AF33,AH33,AJ33,AL33,AN33)</f>
        <v>5219</v>
      </c>
      <c r="AQ33" s="24">
        <f t="shared" si="2"/>
        <v>14322</v>
      </c>
    </row>
    <row r="34" spans="2:43" ht="12">
      <c r="B34" s="24">
        <v>24</v>
      </c>
      <c r="C34" s="30"/>
      <c r="D34" s="24">
        <v>170</v>
      </c>
      <c r="E34" s="24">
        <v>434</v>
      </c>
      <c r="F34" s="24">
        <v>1114</v>
      </c>
      <c r="G34" s="24">
        <v>2995</v>
      </c>
      <c r="H34" s="24">
        <v>56</v>
      </c>
      <c r="I34" s="24">
        <v>132</v>
      </c>
      <c r="J34" s="24">
        <v>60</v>
      </c>
      <c r="K34" s="24">
        <v>145</v>
      </c>
      <c r="L34" s="24">
        <v>662</v>
      </c>
      <c r="M34" s="24">
        <v>1629</v>
      </c>
      <c r="N34" s="24">
        <v>124</v>
      </c>
      <c r="O34" s="24">
        <v>330</v>
      </c>
      <c r="P34" s="24">
        <v>309</v>
      </c>
      <c r="Q34" s="24">
        <v>781</v>
      </c>
      <c r="R34" s="24">
        <v>146</v>
      </c>
      <c r="S34" s="24">
        <v>365</v>
      </c>
      <c r="T34" s="24">
        <v>94</v>
      </c>
      <c r="U34" s="24">
        <v>324</v>
      </c>
      <c r="V34" s="24">
        <v>415</v>
      </c>
      <c r="W34" s="24">
        <v>1205</v>
      </c>
      <c r="X34" s="24">
        <v>327</v>
      </c>
      <c r="Y34" s="24">
        <v>908</v>
      </c>
      <c r="Z34" s="24">
        <v>355</v>
      </c>
      <c r="AA34" s="24">
        <v>1002</v>
      </c>
      <c r="AB34" s="24">
        <v>251</v>
      </c>
      <c r="AC34" s="24">
        <v>707</v>
      </c>
      <c r="AD34" s="24">
        <v>258</v>
      </c>
      <c r="AE34" s="24">
        <v>754</v>
      </c>
      <c r="AF34" s="24">
        <v>238</v>
      </c>
      <c r="AG34" s="24">
        <v>730</v>
      </c>
      <c r="AH34" s="24">
        <v>453</v>
      </c>
      <c r="AI34" s="24">
        <v>1279</v>
      </c>
      <c r="AJ34" s="24">
        <v>135</v>
      </c>
      <c r="AK34" s="24">
        <v>395</v>
      </c>
      <c r="AL34" s="24">
        <v>40</v>
      </c>
      <c r="AM34" s="24">
        <v>135</v>
      </c>
      <c r="AN34" s="24">
        <v>21</v>
      </c>
      <c r="AO34" s="24">
        <v>80</v>
      </c>
      <c r="AP34" s="24">
        <f t="shared" si="2"/>
        <v>5228</v>
      </c>
      <c r="AQ34" s="24">
        <f t="shared" si="2"/>
        <v>14330</v>
      </c>
    </row>
    <row r="35" spans="2:43" ht="12">
      <c r="B35" s="24">
        <v>25</v>
      </c>
      <c r="C35" s="30"/>
      <c r="D35" s="24">
        <v>175</v>
      </c>
      <c r="E35" s="24">
        <v>447</v>
      </c>
      <c r="F35" s="24">
        <v>1131</v>
      </c>
      <c r="G35" s="24">
        <v>3007</v>
      </c>
      <c r="H35" s="24">
        <v>58</v>
      </c>
      <c r="I35" s="24">
        <v>136</v>
      </c>
      <c r="J35" s="24">
        <v>57</v>
      </c>
      <c r="K35" s="24">
        <v>137</v>
      </c>
      <c r="L35" s="24">
        <v>664</v>
      </c>
      <c r="M35" s="24">
        <v>1610</v>
      </c>
      <c r="N35" s="24">
        <v>118</v>
      </c>
      <c r="O35" s="24">
        <v>322</v>
      </c>
      <c r="P35" s="24">
        <v>308</v>
      </c>
      <c r="Q35" s="24">
        <v>764</v>
      </c>
      <c r="R35" s="24">
        <v>145</v>
      </c>
      <c r="S35" s="24">
        <v>354</v>
      </c>
      <c r="T35" s="24">
        <v>96</v>
      </c>
      <c r="U35" s="24">
        <v>325</v>
      </c>
      <c r="V35" s="24">
        <v>412</v>
      </c>
      <c r="W35" s="24">
        <v>1182</v>
      </c>
      <c r="X35" s="24">
        <v>332</v>
      </c>
      <c r="Y35" s="24">
        <v>939</v>
      </c>
      <c r="Z35" s="24">
        <v>363</v>
      </c>
      <c r="AA35" s="24">
        <v>1004</v>
      </c>
      <c r="AB35" s="24">
        <v>251</v>
      </c>
      <c r="AC35" s="24">
        <v>696</v>
      </c>
      <c r="AD35" s="24">
        <v>270</v>
      </c>
      <c r="AE35" s="24">
        <v>782</v>
      </c>
      <c r="AF35" s="24">
        <v>244</v>
      </c>
      <c r="AG35" s="24">
        <v>738</v>
      </c>
      <c r="AH35" s="24">
        <v>450</v>
      </c>
      <c r="AI35" s="24">
        <v>1267</v>
      </c>
      <c r="AJ35" s="24">
        <v>137</v>
      </c>
      <c r="AK35" s="24">
        <v>400</v>
      </c>
      <c r="AL35" s="24">
        <v>40</v>
      </c>
      <c r="AM35" s="24">
        <v>138</v>
      </c>
      <c r="AN35" s="24">
        <v>21</v>
      </c>
      <c r="AO35" s="24">
        <v>79</v>
      </c>
      <c r="AP35" s="24">
        <f t="shared" si="2"/>
        <v>5272</v>
      </c>
      <c r="AQ35" s="24">
        <f t="shared" si="2"/>
        <v>14327</v>
      </c>
    </row>
    <row r="36" spans="2:43" ht="12">
      <c r="B36" s="24">
        <v>26</v>
      </c>
      <c r="C36" s="30"/>
      <c r="D36" s="24">
        <v>173</v>
      </c>
      <c r="E36" s="24">
        <v>449</v>
      </c>
      <c r="F36" s="24">
        <v>1156</v>
      </c>
      <c r="G36" s="24">
        <v>3002</v>
      </c>
      <c r="H36" s="24">
        <v>51</v>
      </c>
      <c r="I36" s="24">
        <v>129</v>
      </c>
      <c r="J36" s="24">
        <v>57</v>
      </c>
      <c r="K36" s="24">
        <v>135</v>
      </c>
      <c r="L36" s="24">
        <v>669</v>
      </c>
      <c r="M36" s="24">
        <v>1623</v>
      </c>
      <c r="N36" s="24">
        <v>119</v>
      </c>
      <c r="O36" s="24">
        <v>322</v>
      </c>
      <c r="P36" s="24">
        <v>317</v>
      </c>
      <c r="Q36" s="24">
        <v>764</v>
      </c>
      <c r="R36" s="24">
        <v>141</v>
      </c>
      <c r="S36" s="24">
        <v>339</v>
      </c>
      <c r="T36" s="24">
        <v>98</v>
      </c>
      <c r="U36" s="24">
        <v>324</v>
      </c>
      <c r="V36" s="24">
        <v>411</v>
      </c>
      <c r="W36" s="24">
        <v>1158</v>
      </c>
      <c r="X36" s="24">
        <v>336</v>
      </c>
      <c r="Y36" s="24">
        <v>920</v>
      </c>
      <c r="Z36" s="24">
        <v>384</v>
      </c>
      <c r="AA36" s="24">
        <v>1036</v>
      </c>
      <c r="AB36" s="24">
        <v>252</v>
      </c>
      <c r="AC36" s="24">
        <v>695</v>
      </c>
      <c r="AD36" s="24">
        <v>275</v>
      </c>
      <c r="AE36" s="24">
        <v>816</v>
      </c>
      <c r="AF36" s="24">
        <v>245</v>
      </c>
      <c r="AG36" s="24">
        <v>740</v>
      </c>
      <c r="AH36" s="24">
        <v>448</v>
      </c>
      <c r="AI36" s="24">
        <v>1241</v>
      </c>
      <c r="AJ36" s="24">
        <v>132</v>
      </c>
      <c r="AK36" s="24">
        <v>390</v>
      </c>
      <c r="AL36" s="24">
        <v>40</v>
      </c>
      <c r="AM36" s="24">
        <v>141</v>
      </c>
      <c r="AN36" s="24">
        <v>21</v>
      </c>
      <c r="AO36" s="24">
        <v>75</v>
      </c>
      <c r="AP36" s="24">
        <f t="shared" si="0"/>
        <v>5325</v>
      </c>
      <c r="AQ36" s="24">
        <f t="shared" si="1"/>
        <v>14299</v>
      </c>
    </row>
    <row r="37" spans="2:43" ht="12">
      <c r="B37" s="24">
        <v>27</v>
      </c>
      <c r="C37" s="30"/>
      <c r="D37" s="24">
        <v>178</v>
      </c>
      <c r="E37" s="24">
        <v>455</v>
      </c>
      <c r="F37" s="24">
        <v>1152</v>
      </c>
      <c r="G37" s="24">
        <v>2963</v>
      </c>
      <c r="H37" s="24">
        <v>54</v>
      </c>
      <c r="I37" s="24">
        <v>136</v>
      </c>
      <c r="J37" s="24">
        <v>58</v>
      </c>
      <c r="K37" s="24">
        <v>136</v>
      </c>
      <c r="L37" s="24">
        <v>663</v>
      </c>
      <c r="M37" s="24">
        <v>1566</v>
      </c>
      <c r="N37" s="24">
        <v>117</v>
      </c>
      <c r="O37" s="24">
        <v>300</v>
      </c>
      <c r="P37" s="24">
        <v>321</v>
      </c>
      <c r="Q37" s="24">
        <v>742</v>
      </c>
      <c r="R37" s="24">
        <v>144</v>
      </c>
      <c r="S37" s="24">
        <v>353</v>
      </c>
      <c r="T37" s="24">
        <v>99</v>
      </c>
      <c r="U37" s="24">
        <v>332</v>
      </c>
      <c r="V37" s="24">
        <v>419</v>
      </c>
      <c r="W37" s="24">
        <v>1151</v>
      </c>
      <c r="X37" s="24">
        <v>346</v>
      </c>
      <c r="Y37" s="24">
        <v>923</v>
      </c>
      <c r="Z37" s="24">
        <v>376</v>
      </c>
      <c r="AA37" s="24">
        <v>1017</v>
      </c>
      <c r="AB37" s="24">
        <v>256</v>
      </c>
      <c r="AC37" s="24">
        <v>677</v>
      </c>
      <c r="AD37" s="24">
        <v>281</v>
      </c>
      <c r="AE37" s="24">
        <v>829</v>
      </c>
      <c r="AF37" s="24">
        <v>242</v>
      </c>
      <c r="AG37" s="24">
        <v>735</v>
      </c>
      <c r="AH37" s="24">
        <v>432</v>
      </c>
      <c r="AI37" s="24">
        <v>1202</v>
      </c>
      <c r="AJ37" s="24">
        <v>128</v>
      </c>
      <c r="AK37" s="24">
        <v>380</v>
      </c>
      <c r="AL37" s="24">
        <v>41</v>
      </c>
      <c r="AM37" s="24">
        <v>143</v>
      </c>
      <c r="AN37" s="24">
        <v>21</v>
      </c>
      <c r="AO37" s="24">
        <v>72</v>
      </c>
      <c r="AP37" s="24">
        <f t="shared" si="0"/>
        <v>5328</v>
      </c>
      <c r="AQ37" s="24">
        <f t="shared" si="1"/>
        <v>14112</v>
      </c>
    </row>
    <row r="38" spans="2:43" ht="12">
      <c r="B38" s="24">
        <v>28</v>
      </c>
      <c r="C38" s="30"/>
      <c r="D38" s="24">
        <v>176</v>
      </c>
      <c r="E38" s="24">
        <v>444</v>
      </c>
      <c r="F38" s="24">
        <v>1150</v>
      </c>
      <c r="G38" s="24">
        <v>2915</v>
      </c>
      <c r="H38" s="24">
        <v>55</v>
      </c>
      <c r="I38" s="24">
        <v>138</v>
      </c>
      <c r="J38" s="24">
        <v>58</v>
      </c>
      <c r="K38" s="24">
        <v>144</v>
      </c>
      <c r="L38" s="24">
        <v>664</v>
      </c>
      <c r="M38" s="24">
        <v>1573</v>
      </c>
      <c r="N38" s="24">
        <v>117</v>
      </c>
      <c r="O38" s="24">
        <v>307</v>
      </c>
      <c r="P38" s="24">
        <v>317</v>
      </c>
      <c r="Q38" s="24">
        <v>743</v>
      </c>
      <c r="R38" s="24">
        <v>145</v>
      </c>
      <c r="S38" s="24">
        <v>354</v>
      </c>
      <c r="T38" s="24">
        <v>100</v>
      </c>
      <c r="U38" s="24">
        <v>333</v>
      </c>
      <c r="V38" s="24">
        <v>425</v>
      </c>
      <c r="W38" s="24">
        <v>1165</v>
      </c>
      <c r="X38" s="24">
        <v>351</v>
      </c>
      <c r="Y38" s="24">
        <v>916</v>
      </c>
      <c r="Z38" s="24">
        <v>387</v>
      </c>
      <c r="AA38" s="24">
        <v>1033</v>
      </c>
      <c r="AB38" s="24">
        <v>254</v>
      </c>
      <c r="AC38" s="24">
        <v>660</v>
      </c>
      <c r="AD38" s="24">
        <v>275</v>
      </c>
      <c r="AE38" s="24">
        <v>800</v>
      </c>
      <c r="AF38" s="24">
        <v>249</v>
      </c>
      <c r="AG38" s="24">
        <v>747</v>
      </c>
      <c r="AH38" s="24">
        <v>431</v>
      </c>
      <c r="AI38" s="24">
        <v>1194</v>
      </c>
      <c r="AJ38" s="24">
        <v>133</v>
      </c>
      <c r="AK38" s="24">
        <v>383</v>
      </c>
      <c r="AL38" s="24">
        <v>42</v>
      </c>
      <c r="AM38" s="24">
        <v>136</v>
      </c>
      <c r="AN38" s="24">
        <v>21</v>
      </c>
      <c r="AO38" s="24">
        <v>71</v>
      </c>
      <c r="AP38" s="24">
        <f t="shared" si="0"/>
        <v>5350</v>
      </c>
      <c r="AQ38" s="24">
        <f t="shared" si="1"/>
        <v>14056</v>
      </c>
    </row>
    <row r="39" spans="2:43" ht="12">
      <c r="B39" s="24">
        <v>29</v>
      </c>
      <c r="C39" s="30"/>
      <c r="D39" s="24">
        <v>171</v>
      </c>
      <c r="E39" s="24">
        <v>415</v>
      </c>
      <c r="F39" s="24">
        <v>1164</v>
      </c>
      <c r="G39" s="24">
        <v>2904</v>
      </c>
      <c r="H39" s="24">
        <v>52</v>
      </c>
      <c r="I39" s="24">
        <v>135</v>
      </c>
      <c r="J39" s="24">
        <v>57</v>
      </c>
      <c r="K39" s="24">
        <v>144</v>
      </c>
      <c r="L39" s="24">
        <v>666</v>
      </c>
      <c r="M39" s="24">
        <v>1553</v>
      </c>
      <c r="N39" s="24">
        <v>122</v>
      </c>
      <c r="O39" s="24">
        <v>323</v>
      </c>
      <c r="P39" s="24">
        <v>307</v>
      </c>
      <c r="Q39" s="24">
        <v>717</v>
      </c>
      <c r="R39" s="24">
        <v>141</v>
      </c>
      <c r="S39" s="24">
        <v>347</v>
      </c>
      <c r="T39" s="24">
        <v>104</v>
      </c>
      <c r="U39" s="24">
        <v>332</v>
      </c>
      <c r="V39" s="24">
        <v>447</v>
      </c>
      <c r="W39" s="24">
        <v>1200</v>
      </c>
      <c r="X39" s="24">
        <v>347</v>
      </c>
      <c r="Y39" s="24">
        <v>913</v>
      </c>
      <c r="Z39" s="24">
        <v>402</v>
      </c>
      <c r="AA39" s="24">
        <v>1031</v>
      </c>
      <c r="AB39" s="24">
        <v>258</v>
      </c>
      <c r="AC39" s="24">
        <v>651</v>
      </c>
      <c r="AD39" s="24">
        <v>279</v>
      </c>
      <c r="AE39" s="24">
        <v>799</v>
      </c>
      <c r="AF39" s="24">
        <v>252</v>
      </c>
      <c r="AG39" s="24">
        <v>755</v>
      </c>
      <c r="AH39" s="24">
        <v>422</v>
      </c>
      <c r="AI39" s="24">
        <v>1155</v>
      </c>
      <c r="AJ39" s="24">
        <v>131</v>
      </c>
      <c r="AK39" s="24">
        <v>376</v>
      </c>
      <c r="AL39" s="24">
        <v>42</v>
      </c>
      <c r="AM39" s="24">
        <v>126</v>
      </c>
      <c r="AN39" s="24">
        <v>21</v>
      </c>
      <c r="AO39" s="24">
        <v>70</v>
      </c>
      <c r="AP39" s="24">
        <f aca="true" t="shared" si="3" ref="AP39:AQ41">SUM(D39,F39,H39,J39,L39,N39,P39,R39,T39,V39,X39,Z39,AB39,AD39,AF39,AH39,AJ39,AL39,AN39)</f>
        <v>5385</v>
      </c>
      <c r="AQ39" s="24">
        <f t="shared" si="3"/>
        <v>13946</v>
      </c>
    </row>
    <row r="40" spans="2:43" ht="12">
      <c r="B40" s="24">
        <v>30</v>
      </c>
      <c r="C40" s="30"/>
      <c r="D40" s="24">
        <v>172</v>
      </c>
      <c r="E40" s="24">
        <v>428</v>
      </c>
      <c r="F40" s="24">
        <v>1168</v>
      </c>
      <c r="G40" s="24">
        <v>2873</v>
      </c>
      <c r="H40" s="24">
        <v>53</v>
      </c>
      <c r="I40" s="24">
        <v>136</v>
      </c>
      <c r="J40" s="24">
        <v>56</v>
      </c>
      <c r="K40" s="24">
        <v>136</v>
      </c>
      <c r="L40" s="24">
        <v>663</v>
      </c>
      <c r="M40" s="24">
        <v>1492</v>
      </c>
      <c r="N40" s="24">
        <v>131</v>
      </c>
      <c r="O40" s="24">
        <v>351</v>
      </c>
      <c r="P40" s="24">
        <v>302</v>
      </c>
      <c r="Q40" s="24">
        <v>693</v>
      </c>
      <c r="R40" s="24">
        <v>147</v>
      </c>
      <c r="S40" s="24">
        <v>360</v>
      </c>
      <c r="T40" s="24">
        <v>106</v>
      </c>
      <c r="U40" s="24">
        <v>334</v>
      </c>
      <c r="V40" s="24">
        <v>448</v>
      </c>
      <c r="W40" s="24">
        <v>1165</v>
      </c>
      <c r="X40" s="24">
        <v>357</v>
      </c>
      <c r="Y40" s="24">
        <v>933</v>
      </c>
      <c r="Z40" s="24">
        <v>398</v>
      </c>
      <c r="AA40" s="24">
        <v>1014</v>
      </c>
      <c r="AB40" s="24">
        <v>252</v>
      </c>
      <c r="AC40" s="24">
        <v>643</v>
      </c>
      <c r="AD40" s="24">
        <v>293</v>
      </c>
      <c r="AE40" s="24">
        <v>846</v>
      </c>
      <c r="AF40" s="24">
        <v>252</v>
      </c>
      <c r="AG40" s="24">
        <v>748</v>
      </c>
      <c r="AH40" s="24">
        <v>420</v>
      </c>
      <c r="AI40" s="24">
        <v>1132</v>
      </c>
      <c r="AJ40" s="24">
        <v>134</v>
      </c>
      <c r="AK40" s="24">
        <v>378</v>
      </c>
      <c r="AL40" s="24">
        <v>41</v>
      </c>
      <c r="AM40" s="24">
        <v>123</v>
      </c>
      <c r="AN40" s="24">
        <v>21</v>
      </c>
      <c r="AO40" s="24">
        <v>70</v>
      </c>
      <c r="AP40" s="24">
        <f t="shared" si="3"/>
        <v>5414</v>
      </c>
      <c r="AQ40" s="24">
        <f t="shared" si="3"/>
        <v>13855</v>
      </c>
    </row>
    <row r="41" spans="2:43" ht="12">
      <c r="B41" s="24">
        <v>31</v>
      </c>
      <c r="C41" s="30"/>
      <c r="D41" s="24">
        <v>167</v>
      </c>
      <c r="E41" s="24">
        <v>412</v>
      </c>
      <c r="F41" s="24">
        <v>1160</v>
      </c>
      <c r="G41" s="24">
        <v>2845</v>
      </c>
      <c r="H41" s="24">
        <v>57</v>
      </c>
      <c r="I41" s="24">
        <v>138</v>
      </c>
      <c r="J41" s="24">
        <v>55</v>
      </c>
      <c r="K41" s="24">
        <v>129</v>
      </c>
      <c r="L41" s="24">
        <v>666</v>
      </c>
      <c r="M41" s="24">
        <v>1485</v>
      </c>
      <c r="N41" s="24">
        <v>136</v>
      </c>
      <c r="O41" s="24">
        <v>354</v>
      </c>
      <c r="P41" s="24">
        <v>304</v>
      </c>
      <c r="Q41" s="24">
        <v>698</v>
      </c>
      <c r="R41" s="24">
        <v>143</v>
      </c>
      <c r="S41" s="24">
        <v>347</v>
      </c>
      <c r="T41" s="24">
        <v>108</v>
      </c>
      <c r="U41" s="24">
        <v>329</v>
      </c>
      <c r="V41" s="24">
        <v>453</v>
      </c>
      <c r="W41" s="24">
        <v>1158</v>
      </c>
      <c r="X41" s="24">
        <v>365</v>
      </c>
      <c r="Y41" s="24">
        <v>965</v>
      </c>
      <c r="Z41" s="24">
        <v>408</v>
      </c>
      <c r="AA41" s="24">
        <v>1023</v>
      </c>
      <c r="AB41" s="24">
        <v>245</v>
      </c>
      <c r="AC41" s="24">
        <v>624</v>
      </c>
      <c r="AD41" s="24">
        <v>310</v>
      </c>
      <c r="AE41" s="24">
        <v>886</v>
      </c>
      <c r="AF41" s="24">
        <v>244</v>
      </c>
      <c r="AG41" s="24">
        <v>722</v>
      </c>
      <c r="AH41" s="24">
        <v>419</v>
      </c>
      <c r="AI41" s="24">
        <v>1103</v>
      </c>
      <c r="AJ41" s="24">
        <v>133</v>
      </c>
      <c r="AK41" s="24">
        <v>367</v>
      </c>
      <c r="AL41" s="24">
        <v>41</v>
      </c>
      <c r="AM41" s="24">
        <v>121</v>
      </c>
      <c r="AN41" s="24">
        <v>21</v>
      </c>
      <c r="AO41" s="24">
        <v>73</v>
      </c>
      <c r="AP41" s="24">
        <f t="shared" si="3"/>
        <v>5435</v>
      </c>
      <c r="AQ41" s="24">
        <f t="shared" si="3"/>
        <v>13779</v>
      </c>
    </row>
    <row r="42" spans="1:43" ht="12">
      <c r="A42" s="24" t="s">
        <v>105</v>
      </c>
      <c r="C42" s="30"/>
      <c r="AP42" s="24">
        <f t="shared" si="0"/>
        <v>0</v>
      </c>
      <c r="AQ42" s="24">
        <f t="shared" si="1"/>
        <v>0</v>
      </c>
    </row>
    <row r="43" spans="2:43" ht="12">
      <c r="B43" s="56">
        <v>2</v>
      </c>
      <c r="C43" s="30"/>
      <c r="D43" s="24">
        <v>178</v>
      </c>
      <c r="E43" s="24">
        <v>440</v>
      </c>
      <c r="F43" s="24">
        <v>1147</v>
      </c>
      <c r="G43" s="24">
        <v>2808</v>
      </c>
      <c r="H43" s="24">
        <v>53</v>
      </c>
      <c r="I43" s="24">
        <v>140</v>
      </c>
      <c r="J43" s="24">
        <v>57</v>
      </c>
      <c r="K43" s="24">
        <v>131</v>
      </c>
      <c r="L43" s="24">
        <v>669</v>
      </c>
      <c r="M43" s="24">
        <v>1473</v>
      </c>
      <c r="N43" s="24">
        <v>145</v>
      </c>
      <c r="O43" s="24">
        <v>373</v>
      </c>
      <c r="P43" s="24">
        <v>297</v>
      </c>
      <c r="Q43" s="24">
        <v>665</v>
      </c>
      <c r="R43" s="24">
        <v>139</v>
      </c>
      <c r="S43" s="24">
        <v>343</v>
      </c>
      <c r="T43" s="24">
        <v>111</v>
      </c>
      <c r="U43" s="24">
        <v>328</v>
      </c>
      <c r="V43" s="24">
        <v>455</v>
      </c>
      <c r="W43" s="24">
        <v>1145</v>
      </c>
      <c r="X43" s="24">
        <v>374</v>
      </c>
      <c r="Y43" s="24">
        <v>996</v>
      </c>
      <c r="Z43" s="24">
        <v>404</v>
      </c>
      <c r="AA43" s="24">
        <v>1006</v>
      </c>
      <c r="AB43" s="24">
        <v>243</v>
      </c>
      <c r="AC43" s="24">
        <v>612</v>
      </c>
      <c r="AD43" s="24">
        <v>313</v>
      </c>
      <c r="AE43" s="24">
        <v>888</v>
      </c>
      <c r="AF43" s="24">
        <v>253</v>
      </c>
      <c r="AG43" s="24">
        <v>706</v>
      </c>
      <c r="AH43" s="24">
        <v>414</v>
      </c>
      <c r="AI43" s="24">
        <v>1090</v>
      </c>
      <c r="AJ43" s="24">
        <v>129</v>
      </c>
      <c r="AK43" s="24">
        <v>344</v>
      </c>
      <c r="AL43" s="24">
        <v>41</v>
      </c>
      <c r="AM43" s="24">
        <v>122</v>
      </c>
      <c r="AN43" s="24">
        <v>21</v>
      </c>
      <c r="AO43" s="24">
        <v>73</v>
      </c>
      <c r="AP43" s="24">
        <f t="shared" si="0"/>
        <v>5443</v>
      </c>
      <c r="AQ43" s="24">
        <f t="shared" si="1"/>
        <v>13683</v>
      </c>
    </row>
    <row r="44" spans="2:43" ht="12">
      <c r="B44" s="56">
        <v>3</v>
      </c>
      <c r="C44" s="30"/>
      <c r="D44" s="24">
        <v>168</v>
      </c>
      <c r="E44" s="24">
        <v>418</v>
      </c>
      <c r="F44" s="24">
        <v>1164</v>
      </c>
      <c r="G44" s="24">
        <v>2802</v>
      </c>
      <c r="H44" s="24">
        <v>52</v>
      </c>
      <c r="I44" s="24">
        <v>135</v>
      </c>
      <c r="J44" s="24">
        <v>55</v>
      </c>
      <c r="K44" s="24">
        <v>125</v>
      </c>
      <c r="L44" s="24">
        <v>659</v>
      </c>
      <c r="M44" s="24">
        <v>1442</v>
      </c>
      <c r="N44" s="24">
        <v>152</v>
      </c>
      <c r="O44" s="24">
        <v>389</v>
      </c>
      <c r="P44" s="24">
        <v>298</v>
      </c>
      <c r="Q44" s="24">
        <v>645</v>
      </c>
      <c r="R44" s="24">
        <v>137</v>
      </c>
      <c r="S44" s="24">
        <v>335</v>
      </c>
      <c r="T44" s="24">
        <v>111</v>
      </c>
      <c r="U44" s="24">
        <v>323</v>
      </c>
      <c r="V44" s="24">
        <v>466</v>
      </c>
      <c r="W44" s="24">
        <v>1148</v>
      </c>
      <c r="X44" s="24">
        <v>384</v>
      </c>
      <c r="Y44" s="24">
        <v>1028</v>
      </c>
      <c r="Z44" s="24">
        <v>415</v>
      </c>
      <c r="AA44" s="24">
        <v>1020</v>
      </c>
      <c r="AB44" s="24">
        <v>243</v>
      </c>
      <c r="AC44" s="24">
        <v>586</v>
      </c>
      <c r="AD44" s="24">
        <v>321</v>
      </c>
      <c r="AE44" s="24">
        <v>886</v>
      </c>
      <c r="AF44" s="24">
        <v>243</v>
      </c>
      <c r="AG44" s="24">
        <v>680</v>
      </c>
      <c r="AH44" s="24">
        <v>416</v>
      </c>
      <c r="AI44" s="24">
        <v>1073</v>
      </c>
      <c r="AJ44" s="24">
        <v>127</v>
      </c>
      <c r="AK44" s="24">
        <v>326</v>
      </c>
      <c r="AL44" s="24">
        <v>43</v>
      </c>
      <c r="AM44" s="24">
        <v>125</v>
      </c>
      <c r="AN44" s="24">
        <v>20</v>
      </c>
      <c r="AO44" s="24">
        <v>68</v>
      </c>
      <c r="AP44" s="24">
        <f t="shared" si="0"/>
        <v>5474</v>
      </c>
      <c r="AQ44" s="24">
        <f t="shared" si="1"/>
        <v>13554</v>
      </c>
    </row>
    <row r="45" spans="2:43" ht="12">
      <c r="B45" s="56">
        <v>4</v>
      </c>
      <c r="D45" s="52">
        <v>169</v>
      </c>
      <c r="E45" s="24">
        <v>416</v>
      </c>
      <c r="F45" s="24">
        <v>1173</v>
      </c>
      <c r="G45" s="24">
        <v>2806</v>
      </c>
      <c r="H45" s="24">
        <v>52</v>
      </c>
      <c r="I45" s="24">
        <v>131</v>
      </c>
      <c r="J45" s="24">
        <v>51</v>
      </c>
      <c r="K45" s="24">
        <v>117</v>
      </c>
      <c r="L45" s="24">
        <v>651</v>
      </c>
      <c r="M45" s="24">
        <v>1424</v>
      </c>
      <c r="N45" s="24">
        <v>158</v>
      </c>
      <c r="O45" s="24">
        <v>392</v>
      </c>
      <c r="P45" s="24">
        <v>302</v>
      </c>
      <c r="Q45" s="24">
        <v>638</v>
      </c>
      <c r="R45" s="24">
        <v>150</v>
      </c>
      <c r="S45" s="24">
        <v>353</v>
      </c>
      <c r="T45" s="24">
        <v>111</v>
      </c>
      <c r="U45" s="24">
        <v>316</v>
      </c>
      <c r="V45" s="24">
        <v>467</v>
      </c>
      <c r="W45" s="24">
        <v>1130</v>
      </c>
      <c r="X45" s="24">
        <v>388</v>
      </c>
      <c r="Y45" s="24">
        <v>1012</v>
      </c>
      <c r="Z45" s="24">
        <v>412</v>
      </c>
      <c r="AA45" s="24">
        <v>1021</v>
      </c>
      <c r="AB45" s="24">
        <v>242</v>
      </c>
      <c r="AC45" s="24">
        <v>583</v>
      </c>
      <c r="AD45" s="24">
        <v>314</v>
      </c>
      <c r="AE45" s="24">
        <v>874</v>
      </c>
      <c r="AF45" s="24">
        <v>247</v>
      </c>
      <c r="AG45" s="24">
        <v>673</v>
      </c>
      <c r="AH45" s="24">
        <v>415</v>
      </c>
      <c r="AI45" s="24">
        <v>1065</v>
      </c>
      <c r="AJ45" s="24">
        <v>126</v>
      </c>
      <c r="AK45" s="24">
        <v>318</v>
      </c>
      <c r="AL45" s="24">
        <v>43</v>
      </c>
      <c r="AM45" s="24">
        <v>118</v>
      </c>
      <c r="AN45" s="24">
        <v>21</v>
      </c>
      <c r="AO45" s="24">
        <v>69</v>
      </c>
      <c r="AP45" s="24">
        <f t="shared" si="0"/>
        <v>5492</v>
      </c>
      <c r="AQ45" s="24">
        <f t="shared" si="1"/>
        <v>13456</v>
      </c>
    </row>
    <row r="46" spans="2:43" ht="12">
      <c r="B46" s="56">
        <v>5</v>
      </c>
      <c r="D46" s="52">
        <v>174</v>
      </c>
      <c r="E46" s="24">
        <v>420</v>
      </c>
      <c r="F46" s="24">
        <v>1173</v>
      </c>
      <c r="G46" s="24">
        <v>2781</v>
      </c>
      <c r="H46" s="24">
        <v>50</v>
      </c>
      <c r="I46" s="24">
        <v>128</v>
      </c>
      <c r="J46" s="24">
        <v>50</v>
      </c>
      <c r="K46" s="24">
        <v>114</v>
      </c>
      <c r="L46" s="24">
        <v>643</v>
      </c>
      <c r="M46" s="24">
        <v>1403</v>
      </c>
      <c r="N46" s="24">
        <v>153</v>
      </c>
      <c r="O46" s="24">
        <v>384</v>
      </c>
      <c r="P46" s="24">
        <v>304</v>
      </c>
      <c r="Q46" s="24">
        <v>622</v>
      </c>
      <c r="R46" s="24">
        <v>148</v>
      </c>
      <c r="S46" s="24">
        <v>340</v>
      </c>
      <c r="T46" s="24">
        <v>112</v>
      </c>
      <c r="U46" s="24">
        <v>305</v>
      </c>
      <c r="V46" s="24">
        <v>475</v>
      </c>
      <c r="W46" s="24">
        <v>1127</v>
      </c>
      <c r="X46" s="24">
        <v>385</v>
      </c>
      <c r="Y46" s="24">
        <v>996</v>
      </c>
      <c r="Z46" s="24">
        <v>425</v>
      </c>
      <c r="AA46" s="24">
        <v>1015</v>
      </c>
      <c r="AB46" s="24">
        <v>260</v>
      </c>
      <c r="AC46" s="24">
        <v>641</v>
      </c>
      <c r="AD46" s="24">
        <v>310</v>
      </c>
      <c r="AE46" s="24">
        <v>851</v>
      </c>
      <c r="AF46" s="24">
        <v>258</v>
      </c>
      <c r="AG46" s="24">
        <v>662</v>
      </c>
      <c r="AH46" s="24">
        <v>415</v>
      </c>
      <c r="AI46" s="24">
        <v>1047</v>
      </c>
      <c r="AJ46" s="24">
        <v>128</v>
      </c>
      <c r="AK46" s="24">
        <v>329</v>
      </c>
      <c r="AL46" s="24">
        <v>43</v>
      </c>
      <c r="AM46" s="24">
        <v>119</v>
      </c>
      <c r="AN46" s="24">
        <v>21</v>
      </c>
      <c r="AO46" s="24">
        <v>66</v>
      </c>
      <c r="AP46" s="24">
        <f>SUM(D46,F46,H46,J46,L46,N46,P46,R46,T46,V46,X46,Z46,AB46,AD46,AF46,AH46,AJ46,AL46,AN46)</f>
        <v>5527</v>
      </c>
      <c r="AQ46" s="24">
        <f t="shared" si="1"/>
        <v>13350</v>
      </c>
    </row>
    <row r="47" spans="42:43" ht="12">
      <c r="AP47" s="24">
        <f t="shared" si="0"/>
        <v>0</v>
      </c>
      <c r="AQ47" s="24">
        <f t="shared" si="1"/>
        <v>0</v>
      </c>
    </row>
    <row r="48" spans="42:43" ht="12">
      <c r="AP48" s="24">
        <f t="shared" si="0"/>
        <v>0</v>
      </c>
      <c r="AQ48" s="24">
        <f t="shared" si="1"/>
        <v>0</v>
      </c>
    </row>
    <row r="49" spans="42:43" ht="12">
      <c r="AP49" s="24">
        <f t="shared" si="0"/>
        <v>0</v>
      </c>
      <c r="AQ49" s="24">
        <f t="shared" si="1"/>
        <v>0</v>
      </c>
    </row>
    <row r="50" spans="42:43" ht="12">
      <c r="AP50" s="24">
        <f t="shared" si="0"/>
        <v>0</v>
      </c>
      <c r="AQ50" s="24">
        <f t="shared" si="1"/>
        <v>0</v>
      </c>
    </row>
    <row r="51" ht="12">
      <c r="AQ51" s="24">
        <f aca="true" t="shared" si="4" ref="AQ51:AQ72">SUM(E51,G51,I51,K51,O51,Q51,S51,U51,W51,Y51,AA51,AC51,AE51,AG51,AI51,AK51,AM51,AO51)</f>
        <v>0</v>
      </c>
    </row>
    <row r="52" ht="12">
      <c r="AQ52" s="24">
        <f t="shared" si="4"/>
        <v>0</v>
      </c>
    </row>
    <row r="53" ht="12">
      <c r="AQ53" s="24">
        <f t="shared" si="4"/>
        <v>0</v>
      </c>
    </row>
    <row r="54" ht="12">
      <c r="AQ54" s="24">
        <f t="shared" si="4"/>
        <v>0</v>
      </c>
    </row>
    <row r="55" ht="12">
      <c r="AQ55" s="24">
        <f t="shared" si="4"/>
        <v>0</v>
      </c>
    </row>
    <row r="56" ht="12">
      <c r="AQ56" s="24">
        <f t="shared" si="4"/>
        <v>0</v>
      </c>
    </row>
    <row r="57" ht="12">
      <c r="AQ57" s="24">
        <f t="shared" si="4"/>
        <v>0</v>
      </c>
    </row>
    <row r="58" ht="12">
      <c r="AQ58" s="24">
        <f t="shared" si="4"/>
        <v>0</v>
      </c>
    </row>
    <row r="59" ht="12">
      <c r="AQ59" s="24">
        <f t="shared" si="4"/>
        <v>0</v>
      </c>
    </row>
    <row r="60" ht="12">
      <c r="AQ60" s="24">
        <f t="shared" si="4"/>
        <v>0</v>
      </c>
    </row>
    <row r="61" ht="12">
      <c r="AQ61" s="24">
        <f t="shared" si="4"/>
        <v>0</v>
      </c>
    </row>
    <row r="62" ht="12">
      <c r="AQ62" s="24">
        <f t="shared" si="4"/>
        <v>0</v>
      </c>
    </row>
    <row r="63" ht="12">
      <c r="AQ63" s="24">
        <f t="shared" si="4"/>
        <v>0</v>
      </c>
    </row>
    <row r="64" ht="12">
      <c r="AQ64" s="24">
        <f t="shared" si="4"/>
        <v>0</v>
      </c>
    </row>
    <row r="65" ht="12">
      <c r="AQ65" s="24">
        <f t="shared" si="4"/>
        <v>0</v>
      </c>
    </row>
    <row r="66" ht="12">
      <c r="AQ66" s="24">
        <f t="shared" si="4"/>
        <v>0</v>
      </c>
    </row>
    <row r="67" ht="12">
      <c r="AQ67" s="24">
        <f t="shared" si="4"/>
        <v>0</v>
      </c>
    </row>
    <row r="68" ht="12">
      <c r="AQ68" s="24">
        <f t="shared" si="4"/>
        <v>0</v>
      </c>
    </row>
    <row r="69" ht="12">
      <c r="AQ69" s="24">
        <f t="shared" si="4"/>
        <v>0</v>
      </c>
    </row>
    <row r="70" ht="12">
      <c r="AQ70" s="24">
        <f t="shared" si="4"/>
        <v>0</v>
      </c>
    </row>
    <row r="71" ht="12">
      <c r="AQ71" s="24">
        <f t="shared" si="4"/>
        <v>0</v>
      </c>
    </row>
    <row r="72" ht="12">
      <c r="AQ72" s="24">
        <f t="shared" si="4"/>
        <v>0</v>
      </c>
    </row>
    <row r="73" ht="12">
      <c r="AQ73" s="24">
        <f aca="true" t="shared" si="5" ref="AQ73:AQ136">SUM(E73,G73,I73,K73,O73,Q73,S73,U73,W73,Y73,AA73,AC73,AE73,AG73,AI73,AK73,AM73,AO73)</f>
        <v>0</v>
      </c>
    </row>
    <row r="74" ht="12">
      <c r="AQ74" s="24">
        <f t="shared" si="5"/>
        <v>0</v>
      </c>
    </row>
    <row r="75" ht="12">
      <c r="AQ75" s="24">
        <f t="shared" si="5"/>
        <v>0</v>
      </c>
    </row>
    <row r="76" ht="12">
      <c r="AQ76" s="24">
        <f t="shared" si="5"/>
        <v>0</v>
      </c>
    </row>
    <row r="77" ht="12">
      <c r="AQ77" s="24">
        <f t="shared" si="5"/>
        <v>0</v>
      </c>
    </row>
    <row r="78" ht="12">
      <c r="AQ78" s="24">
        <f t="shared" si="5"/>
        <v>0</v>
      </c>
    </row>
    <row r="79" ht="12">
      <c r="AQ79" s="24">
        <f t="shared" si="5"/>
        <v>0</v>
      </c>
    </row>
    <row r="80" ht="12">
      <c r="AQ80" s="24">
        <f t="shared" si="5"/>
        <v>0</v>
      </c>
    </row>
    <row r="81" ht="12">
      <c r="AQ81" s="24">
        <f t="shared" si="5"/>
        <v>0</v>
      </c>
    </row>
    <row r="82" ht="12">
      <c r="AQ82" s="24">
        <f t="shared" si="5"/>
        <v>0</v>
      </c>
    </row>
    <row r="83" ht="12">
      <c r="AQ83" s="24">
        <f t="shared" si="5"/>
        <v>0</v>
      </c>
    </row>
    <row r="84" ht="12">
      <c r="AQ84" s="24">
        <f t="shared" si="5"/>
        <v>0</v>
      </c>
    </row>
    <row r="85" ht="12">
      <c r="AQ85" s="24">
        <f t="shared" si="5"/>
        <v>0</v>
      </c>
    </row>
    <row r="86" ht="12">
      <c r="AQ86" s="24">
        <f t="shared" si="5"/>
        <v>0</v>
      </c>
    </row>
    <row r="87" ht="12">
      <c r="AQ87" s="24">
        <f t="shared" si="5"/>
        <v>0</v>
      </c>
    </row>
    <row r="88" ht="12">
      <c r="AQ88" s="24">
        <f t="shared" si="5"/>
        <v>0</v>
      </c>
    </row>
    <row r="89" ht="12">
      <c r="AQ89" s="24">
        <f t="shared" si="5"/>
        <v>0</v>
      </c>
    </row>
    <row r="90" ht="12">
      <c r="AQ90" s="24">
        <f t="shared" si="5"/>
        <v>0</v>
      </c>
    </row>
    <row r="91" ht="12">
      <c r="AQ91" s="24">
        <f t="shared" si="5"/>
        <v>0</v>
      </c>
    </row>
    <row r="92" ht="12">
      <c r="AQ92" s="24">
        <f t="shared" si="5"/>
        <v>0</v>
      </c>
    </row>
    <row r="93" ht="12">
      <c r="AQ93" s="24">
        <f t="shared" si="5"/>
        <v>0</v>
      </c>
    </row>
    <row r="94" ht="12">
      <c r="AQ94" s="24">
        <f t="shared" si="5"/>
        <v>0</v>
      </c>
    </row>
    <row r="95" ht="12">
      <c r="AQ95" s="24">
        <f t="shared" si="5"/>
        <v>0</v>
      </c>
    </row>
    <row r="96" ht="12">
      <c r="AQ96" s="24">
        <f t="shared" si="5"/>
        <v>0</v>
      </c>
    </row>
    <row r="97" ht="12">
      <c r="AQ97" s="24">
        <f t="shared" si="5"/>
        <v>0</v>
      </c>
    </row>
    <row r="98" ht="12">
      <c r="AQ98" s="24">
        <f t="shared" si="5"/>
        <v>0</v>
      </c>
    </row>
    <row r="99" ht="12">
      <c r="AQ99" s="24">
        <f t="shared" si="5"/>
        <v>0</v>
      </c>
    </row>
    <row r="100" ht="12">
      <c r="AQ100" s="24">
        <f t="shared" si="5"/>
        <v>0</v>
      </c>
    </row>
    <row r="101" ht="12">
      <c r="AQ101" s="24">
        <f t="shared" si="5"/>
        <v>0</v>
      </c>
    </row>
    <row r="102" ht="12">
      <c r="AQ102" s="24">
        <f t="shared" si="5"/>
        <v>0</v>
      </c>
    </row>
    <row r="103" ht="12">
      <c r="AQ103" s="24">
        <f t="shared" si="5"/>
        <v>0</v>
      </c>
    </row>
    <row r="104" ht="12">
      <c r="AQ104" s="24">
        <f t="shared" si="5"/>
        <v>0</v>
      </c>
    </row>
    <row r="105" ht="12">
      <c r="AQ105" s="24">
        <f t="shared" si="5"/>
        <v>0</v>
      </c>
    </row>
    <row r="106" ht="12">
      <c r="AQ106" s="24">
        <f t="shared" si="5"/>
        <v>0</v>
      </c>
    </row>
    <row r="107" ht="12">
      <c r="AQ107" s="24">
        <f t="shared" si="5"/>
        <v>0</v>
      </c>
    </row>
    <row r="108" ht="12">
      <c r="AQ108" s="24">
        <f t="shared" si="5"/>
        <v>0</v>
      </c>
    </row>
    <row r="109" ht="12">
      <c r="AQ109" s="24">
        <f t="shared" si="5"/>
        <v>0</v>
      </c>
    </row>
    <row r="110" ht="12">
      <c r="AQ110" s="24">
        <f t="shared" si="5"/>
        <v>0</v>
      </c>
    </row>
    <row r="111" ht="12">
      <c r="AQ111" s="24">
        <f t="shared" si="5"/>
        <v>0</v>
      </c>
    </row>
    <row r="112" ht="12">
      <c r="AQ112" s="24">
        <f t="shared" si="5"/>
        <v>0</v>
      </c>
    </row>
    <row r="113" ht="12">
      <c r="AQ113" s="24">
        <f t="shared" si="5"/>
        <v>0</v>
      </c>
    </row>
    <row r="114" ht="12">
      <c r="AQ114" s="24">
        <f t="shared" si="5"/>
        <v>0</v>
      </c>
    </row>
    <row r="115" ht="12">
      <c r="AQ115" s="24">
        <f t="shared" si="5"/>
        <v>0</v>
      </c>
    </row>
    <row r="116" ht="12">
      <c r="AQ116" s="24">
        <f t="shared" si="5"/>
        <v>0</v>
      </c>
    </row>
    <row r="117" ht="12">
      <c r="AQ117" s="24">
        <f t="shared" si="5"/>
        <v>0</v>
      </c>
    </row>
    <row r="118" ht="12">
      <c r="AQ118" s="24">
        <f t="shared" si="5"/>
        <v>0</v>
      </c>
    </row>
    <row r="119" ht="12">
      <c r="AQ119" s="24">
        <f t="shared" si="5"/>
        <v>0</v>
      </c>
    </row>
    <row r="120" ht="12">
      <c r="AQ120" s="24">
        <f t="shared" si="5"/>
        <v>0</v>
      </c>
    </row>
    <row r="121" ht="12">
      <c r="AQ121" s="24">
        <f t="shared" si="5"/>
        <v>0</v>
      </c>
    </row>
    <row r="122" ht="12">
      <c r="AQ122" s="24">
        <f t="shared" si="5"/>
        <v>0</v>
      </c>
    </row>
    <row r="123" ht="12">
      <c r="AQ123" s="24">
        <f t="shared" si="5"/>
        <v>0</v>
      </c>
    </row>
    <row r="124" ht="12">
      <c r="AQ124" s="24">
        <f t="shared" si="5"/>
        <v>0</v>
      </c>
    </row>
    <row r="125" ht="12">
      <c r="AQ125" s="24">
        <f t="shared" si="5"/>
        <v>0</v>
      </c>
    </row>
    <row r="126" ht="12">
      <c r="AQ126" s="24">
        <f t="shared" si="5"/>
        <v>0</v>
      </c>
    </row>
    <row r="127" ht="12">
      <c r="AQ127" s="24">
        <f t="shared" si="5"/>
        <v>0</v>
      </c>
    </row>
    <row r="128" ht="12">
      <c r="AQ128" s="24">
        <f t="shared" si="5"/>
        <v>0</v>
      </c>
    </row>
    <row r="129" ht="12">
      <c r="AQ129" s="24">
        <f t="shared" si="5"/>
        <v>0</v>
      </c>
    </row>
    <row r="130" ht="12">
      <c r="AQ130" s="24">
        <f t="shared" si="5"/>
        <v>0</v>
      </c>
    </row>
    <row r="131" ht="12">
      <c r="AQ131" s="24">
        <f t="shared" si="5"/>
        <v>0</v>
      </c>
    </row>
    <row r="132" ht="12">
      <c r="AQ132" s="24">
        <f t="shared" si="5"/>
        <v>0</v>
      </c>
    </row>
    <row r="133" ht="12">
      <c r="AQ133" s="24">
        <f t="shared" si="5"/>
        <v>0</v>
      </c>
    </row>
    <row r="134" ht="12">
      <c r="AQ134" s="24">
        <f t="shared" si="5"/>
        <v>0</v>
      </c>
    </row>
    <row r="135" ht="12">
      <c r="AQ135" s="24">
        <f t="shared" si="5"/>
        <v>0</v>
      </c>
    </row>
    <row r="136" ht="12">
      <c r="AQ136" s="24">
        <f t="shared" si="5"/>
        <v>0</v>
      </c>
    </row>
    <row r="137" ht="12">
      <c r="AQ137" s="24">
        <f aca="true" t="shared" si="6" ref="AQ137:AQ170">SUM(E137,G137,I137,K137,O137,Q137,S137,U137,W137,Y137,AA137,AC137,AE137,AG137,AI137,AK137,AM137,AO137)</f>
        <v>0</v>
      </c>
    </row>
    <row r="138" ht="12">
      <c r="AQ138" s="24">
        <f t="shared" si="6"/>
        <v>0</v>
      </c>
    </row>
    <row r="139" ht="12">
      <c r="AQ139" s="24">
        <f t="shared" si="6"/>
        <v>0</v>
      </c>
    </row>
    <row r="140" ht="12">
      <c r="AQ140" s="24">
        <f t="shared" si="6"/>
        <v>0</v>
      </c>
    </row>
    <row r="141" ht="12">
      <c r="AQ141" s="24">
        <f t="shared" si="6"/>
        <v>0</v>
      </c>
    </row>
    <row r="142" ht="12">
      <c r="AQ142" s="24">
        <f t="shared" si="6"/>
        <v>0</v>
      </c>
    </row>
    <row r="143" ht="12">
      <c r="AQ143" s="24">
        <f t="shared" si="6"/>
        <v>0</v>
      </c>
    </row>
    <row r="144" ht="12">
      <c r="AQ144" s="24">
        <f t="shared" si="6"/>
        <v>0</v>
      </c>
    </row>
    <row r="145" ht="12">
      <c r="AQ145" s="24">
        <f t="shared" si="6"/>
        <v>0</v>
      </c>
    </row>
    <row r="146" ht="12">
      <c r="AQ146" s="24">
        <f t="shared" si="6"/>
        <v>0</v>
      </c>
    </row>
    <row r="147" ht="12">
      <c r="AQ147" s="24">
        <f t="shared" si="6"/>
        <v>0</v>
      </c>
    </row>
    <row r="148" ht="12">
      <c r="AQ148" s="24">
        <f t="shared" si="6"/>
        <v>0</v>
      </c>
    </row>
    <row r="149" ht="12">
      <c r="AQ149" s="24">
        <f t="shared" si="6"/>
        <v>0</v>
      </c>
    </row>
    <row r="150" ht="12">
      <c r="AQ150" s="24">
        <f t="shared" si="6"/>
        <v>0</v>
      </c>
    </row>
    <row r="151" ht="12">
      <c r="AQ151" s="24">
        <f t="shared" si="6"/>
        <v>0</v>
      </c>
    </row>
    <row r="152" ht="12">
      <c r="AQ152" s="24">
        <f t="shared" si="6"/>
        <v>0</v>
      </c>
    </row>
    <row r="153" ht="12">
      <c r="AQ153" s="24">
        <f t="shared" si="6"/>
        <v>0</v>
      </c>
    </row>
    <row r="154" ht="12">
      <c r="AQ154" s="24">
        <f t="shared" si="6"/>
        <v>0</v>
      </c>
    </row>
    <row r="155" ht="12">
      <c r="AQ155" s="24">
        <f t="shared" si="6"/>
        <v>0</v>
      </c>
    </row>
    <row r="156" ht="12">
      <c r="AQ156" s="24">
        <f t="shared" si="6"/>
        <v>0</v>
      </c>
    </row>
    <row r="157" ht="12">
      <c r="AQ157" s="24">
        <f t="shared" si="6"/>
        <v>0</v>
      </c>
    </row>
    <row r="158" ht="12">
      <c r="AQ158" s="24">
        <f t="shared" si="6"/>
        <v>0</v>
      </c>
    </row>
    <row r="159" ht="12">
      <c r="AQ159" s="24">
        <f t="shared" si="6"/>
        <v>0</v>
      </c>
    </row>
    <row r="160" ht="12">
      <c r="AQ160" s="24">
        <f t="shared" si="6"/>
        <v>0</v>
      </c>
    </row>
    <row r="161" ht="12">
      <c r="AQ161" s="24">
        <f t="shared" si="6"/>
        <v>0</v>
      </c>
    </row>
    <row r="162" ht="12">
      <c r="AQ162" s="24">
        <f t="shared" si="6"/>
        <v>0</v>
      </c>
    </row>
    <row r="163" ht="12">
      <c r="AQ163" s="24">
        <f t="shared" si="6"/>
        <v>0</v>
      </c>
    </row>
    <row r="164" ht="12">
      <c r="AQ164" s="24">
        <f t="shared" si="6"/>
        <v>0</v>
      </c>
    </row>
    <row r="165" ht="12">
      <c r="AQ165" s="24">
        <f t="shared" si="6"/>
        <v>0</v>
      </c>
    </row>
    <row r="166" ht="12">
      <c r="AQ166" s="24">
        <f t="shared" si="6"/>
        <v>0</v>
      </c>
    </row>
    <row r="167" ht="12">
      <c r="AQ167" s="24">
        <f t="shared" si="6"/>
        <v>0</v>
      </c>
    </row>
    <row r="168" ht="12">
      <c r="AQ168" s="24">
        <f t="shared" si="6"/>
        <v>0</v>
      </c>
    </row>
    <row r="169" ht="12">
      <c r="AQ169" s="24">
        <f t="shared" si="6"/>
        <v>0</v>
      </c>
    </row>
    <row r="170" ht="12">
      <c r="AQ170" s="24">
        <f t="shared" si="6"/>
        <v>0</v>
      </c>
    </row>
  </sheetData>
  <sheetProtection/>
  <mergeCells count="21">
    <mergeCell ref="L2:M2"/>
    <mergeCell ref="X2:Y2"/>
    <mergeCell ref="AF2:AG2"/>
    <mergeCell ref="Z2:AA2"/>
    <mergeCell ref="AJ2:AK2"/>
    <mergeCell ref="V2:W2"/>
    <mergeCell ref="A2:C3"/>
    <mergeCell ref="D2:E2"/>
    <mergeCell ref="F2:G2"/>
    <mergeCell ref="H2:I2"/>
    <mergeCell ref="J2:K2"/>
    <mergeCell ref="AH2:AI2"/>
    <mergeCell ref="AP2:AQ2"/>
    <mergeCell ref="AN2:AO2"/>
    <mergeCell ref="AB2:AC2"/>
    <mergeCell ref="AD2:AE2"/>
    <mergeCell ref="N2:O2"/>
    <mergeCell ref="P2:Q2"/>
    <mergeCell ref="R2:S2"/>
    <mergeCell ref="T2:U2"/>
    <mergeCell ref="AL2:AM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70"/>
  <sheetViews>
    <sheetView showZeros="0" zoomScalePageLayoutView="0" workbookViewId="0" topLeftCell="A1">
      <pane ySplit="3" topLeftCell="A28" activePane="bottomLeft" state="frozen"/>
      <selection pane="topLeft" activeCell="A1" sqref="A1"/>
      <selection pane="bottomLeft" activeCell="F50" sqref="F50"/>
    </sheetView>
  </sheetViews>
  <sheetFormatPr defaultColWidth="7.8515625" defaultRowHeight="15"/>
  <cols>
    <col min="1" max="1" width="4.28125" style="31" customWidth="1"/>
    <col min="2" max="2" width="3.421875" style="31" customWidth="1"/>
    <col min="3" max="3" width="1.421875" style="31" customWidth="1"/>
    <col min="4" max="51" width="6.7109375" style="31" customWidth="1"/>
    <col min="52" max="16384" width="7.8515625" style="31" customWidth="1"/>
  </cols>
  <sheetData>
    <row r="1" ht="12">
      <c r="A1" s="24" t="s">
        <v>104</v>
      </c>
    </row>
    <row r="2" spans="1:51" ht="12">
      <c r="A2" s="77" t="s">
        <v>30</v>
      </c>
      <c r="B2" s="75"/>
      <c r="C2" s="75"/>
      <c r="D2" s="75" t="s">
        <v>62</v>
      </c>
      <c r="E2" s="75"/>
      <c r="F2" s="75" t="s">
        <v>63</v>
      </c>
      <c r="G2" s="75"/>
      <c r="H2" s="75" t="s">
        <v>64</v>
      </c>
      <c r="I2" s="75"/>
      <c r="J2" s="75" t="s">
        <v>65</v>
      </c>
      <c r="K2" s="75"/>
      <c r="L2" s="75" t="s">
        <v>66</v>
      </c>
      <c r="M2" s="75"/>
      <c r="N2" s="75" t="s">
        <v>67</v>
      </c>
      <c r="O2" s="75"/>
      <c r="P2" s="75" t="s">
        <v>68</v>
      </c>
      <c r="Q2" s="75"/>
      <c r="R2" s="75" t="s">
        <v>69</v>
      </c>
      <c r="S2" s="75"/>
      <c r="T2" s="75" t="s">
        <v>70</v>
      </c>
      <c r="U2" s="75"/>
      <c r="V2" s="75" t="s">
        <v>71</v>
      </c>
      <c r="W2" s="75"/>
      <c r="X2" s="75" t="s">
        <v>72</v>
      </c>
      <c r="Y2" s="75"/>
      <c r="Z2" s="75" t="s">
        <v>73</v>
      </c>
      <c r="AA2" s="75"/>
      <c r="AB2" s="75" t="s">
        <v>74</v>
      </c>
      <c r="AC2" s="75"/>
      <c r="AD2" s="75" t="s">
        <v>75</v>
      </c>
      <c r="AE2" s="75"/>
      <c r="AF2" s="75" t="s">
        <v>76</v>
      </c>
      <c r="AG2" s="75"/>
      <c r="AH2" s="75" t="s">
        <v>77</v>
      </c>
      <c r="AI2" s="75"/>
      <c r="AJ2" s="75" t="s">
        <v>78</v>
      </c>
      <c r="AK2" s="75"/>
      <c r="AL2" s="75" t="s">
        <v>79</v>
      </c>
      <c r="AM2" s="75"/>
      <c r="AN2" s="75" t="s">
        <v>80</v>
      </c>
      <c r="AO2" s="75"/>
      <c r="AP2" s="75" t="s">
        <v>81</v>
      </c>
      <c r="AQ2" s="75"/>
      <c r="AR2" s="75" t="s">
        <v>82</v>
      </c>
      <c r="AS2" s="75"/>
      <c r="AT2" s="75" t="s">
        <v>83</v>
      </c>
      <c r="AU2" s="75"/>
      <c r="AV2" s="75" t="s">
        <v>84</v>
      </c>
      <c r="AW2" s="75"/>
      <c r="AX2" s="75" t="s">
        <v>31</v>
      </c>
      <c r="AY2" s="76"/>
    </row>
    <row r="3" spans="1:51" s="34" customFormat="1" ht="12">
      <c r="A3" s="78"/>
      <c r="B3" s="79"/>
      <c r="C3" s="79"/>
      <c r="D3" s="38" t="s">
        <v>12</v>
      </c>
      <c r="E3" s="38" t="s">
        <v>13</v>
      </c>
      <c r="F3" s="38" t="s">
        <v>12</v>
      </c>
      <c r="G3" s="38" t="s">
        <v>13</v>
      </c>
      <c r="H3" s="38" t="s">
        <v>12</v>
      </c>
      <c r="I3" s="38" t="s">
        <v>13</v>
      </c>
      <c r="J3" s="38" t="s">
        <v>12</v>
      </c>
      <c r="K3" s="38" t="s">
        <v>13</v>
      </c>
      <c r="L3" s="38" t="s">
        <v>12</v>
      </c>
      <c r="M3" s="38" t="s">
        <v>13</v>
      </c>
      <c r="N3" s="38" t="s">
        <v>12</v>
      </c>
      <c r="O3" s="38" t="s">
        <v>13</v>
      </c>
      <c r="P3" s="38" t="s">
        <v>12</v>
      </c>
      <c r="Q3" s="38" t="s">
        <v>13</v>
      </c>
      <c r="R3" s="38" t="s">
        <v>12</v>
      </c>
      <c r="S3" s="38" t="s">
        <v>13</v>
      </c>
      <c r="T3" s="38" t="s">
        <v>12</v>
      </c>
      <c r="U3" s="38" t="s">
        <v>13</v>
      </c>
      <c r="V3" s="38" t="s">
        <v>12</v>
      </c>
      <c r="W3" s="38" t="s">
        <v>13</v>
      </c>
      <c r="X3" s="38" t="s">
        <v>12</v>
      </c>
      <c r="Y3" s="38" t="s">
        <v>13</v>
      </c>
      <c r="Z3" s="38" t="s">
        <v>12</v>
      </c>
      <c r="AA3" s="38" t="s">
        <v>13</v>
      </c>
      <c r="AB3" s="38" t="s">
        <v>12</v>
      </c>
      <c r="AC3" s="38" t="s">
        <v>13</v>
      </c>
      <c r="AD3" s="38" t="s">
        <v>12</v>
      </c>
      <c r="AE3" s="38" t="s">
        <v>13</v>
      </c>
      <c r="AF3" s="38" t="s">
        <v>12</v>
      </c>
      <c r="AG3" s="38" t="s">
        <v>13</v>
      </c>
      <c r="AH3" s="38" t="s">
        <v>12</v>
      </c>
      <c r="AI3" s="38" t="s">
        <v>13</v>
      </c>
      <c r="AJ3" s="38" t="s">
        <v>12</v>
      </c>
      <c r="AK3" s="38" t="s">
        <v>13</v>
      </c>
      <c r="AL3" s="38" t="s">
        <v>12</v>
      </c>
      <c r="AM3" s="38" t="s">
        <v>13</v>
      </c>
      <c r="AN3" s="38" t="s">
        <v>12</v>
      </c>
      <c r="AO3" s="38" t="s">
        <v>13</v>
      </c>
      <c r="AP3" s="38" t="s">
        <v>12</v>
      </c>
      <c r="AQ3" s="38" t="s">
        <v>13</v>
      </c>
      <c r="AR3" s="38" t="s">
        <v>12</v>
      </c>
      <c r="AS3" s="38" t="s">
        <v>13</v>
      </c>
      <c r="AT3" s="38" t="s">
        <v>12</v>
      </c>
      <c r="AU3" s="38" t="s">
        <v>13</v>
      </c>
      <c r="AV3" s="38" t="s">
        <v>12</v>
      </c>
      <c r="AW3" s="38" t="s">
        <v>13</v>
      </c>
      <c r="AX3" s="38" t="s">
        <v>12</v>
      </c>
      <c r="AY3" s="33" t="s">
        <v>13</v>
      </c>
    </row>
    <row r="4" spans="1:3" ht="12">
      <c r="A4" s="35" t="s">
        <v>10</v>
      </c>
      <c r="B4" s="35"/>
      <c r="C4" s="36"/>
    </row>
    <row r="5" spans="2:51" ht="12">
      <c r="B5" s="31">
        <v>59</v>
      </c>
      <c r="C5" s="37"/>
      <c r="D5" s="31">
        <v>55</v>
      </c>
      <c r="E5" s="31">
        <v>254</v>
      </c>
      <c r="F5" s="31">
        <v>54</v>
      </c>
      <c r="G5" s="31">
        <v>215</v>
      </c>
      <c r="H5" s="31">
        <v>67</v>
      </c>
      <c r="I5" s="31">
        <v>291</v>
      </c>
      <c r="J5" s="31">
        <v>41</v>
      </c>
      <c r="K5" s="31">
        <v>164</v>
      </c>
      <c r="L5" s="31">
        <v>53</v>
      </c>
      <c r="M5" s="31">
        <v>218</v>
      </c>
      <c r="N5" s="31">
        <v>32</v>
      </c>
      <c r="O5" s="31">
        <v>131</v>
      </c>
      <c r="P5" s="31">
        <v>56</v>
      </c>
      <c r="Q5" s="31">
        <v>215</v>
      </c>
      <c r="R5" s="31">
        <v>71</v>
      </c>
      <c r="S5" s="31">
        <v>308</v>
      </c>
      <c r="T5" s="31">
        <v>22</v>
      </c>
      <c r="U5" s="31">
        <v>87</v>
      </c>
      <c r="V5" s="31">
        <v>23</v>
      </c>
      <c r="W5" s="31">
        <v>95</v>
      </c>
      <c r="X5" s="31">
        <v>26</v>
      </c>
      <c r="Y5" s="31">
        <v>91</v>
      </c>
      <c r="Z5" s="31">
        <v>88</v>
      </c>
      <c r="AA5" s="31">
        <v>398</v>
      </c>
      <c r="AB5" s="31">
        <v>71</v>
      </c>
      <c r="AC5" s="31">
        <v>327</v>
      </c>
      <c r="AD5" s="31">
        <v>96</v>
      </c>
      <c r="AE5" s="31">
        <v>423</v>
      </c>
      <c r="AF5" s="31">
        <v>51</v>
      </c>
      <c r="AG5" s="31">
        <v>257</v>
      </c>
      <c r="AH5" s="31">
        <v>71</v>
      </c>
      <c r="AI5" s="31">
        <v>332</v>
      </c>
      <c r="AJ5" s="31">
        <v>34</v>
      </c>
      <c r="AK5" s="31">
        <v>154</v>
      </c>
      <c r="AL5" s="31">
        <v>22</v>
      </c>
      <c r="AM5" s="31">
        <v>94</v>
      </c>
      <c r="AN5" s="31">
        <v>29</v>
      </c>
      <c r="AO5" s="31">
        <v>125</v>
      </c>
      <c r="AP5" s="31">
        <v>77</v>
      </c>
      <c r="AQ5" s="31">
        <v>349</v>
      </c>
      <c r="AR5" s="31">
        <v>40</v>
      </c>
      <c r="AS5" s="31">
        <v>173</v>
      </c>
      <c r="AT5" s="31">
        <v>12</v>
      </c>
      <c r="AU5" s="31">
        <v>41</v>
      </c>
      <c r="AV5" s="31">
        <v>6</v>
      </c>
      <c r="AW5" s="31">
        <v>11</v>
      </c>
      <c r="AX5" s="31">
        <f>SUM(D5,F5,H5,J5,L5,N5,P5,R5,T5,V5,X5,Z5,AB5,AD5,AF5,AH5,AJ5,AL5,AN5,AP5,AR5,AT5,AV5)</f>
        <v>1097</v>
      </c>
      <c r="AY5" s="31">
        <f>SUM(E5,G5,I5,K5,M5,O5,Q5,S5,U5,W5,Y5,AA5,AC5,AE5,AG5,AI5,AK5,AM5,AO5,AQ5,AS5,AU5,AW5)</f>
        <v>4753</v>
      </c>
    </row>
    <row r="6" spans="2:51" ht="12">
      <c r="B6" s="31">
        <v>60</v>
      </c>
      <c r="C6" s="37"/>
      <c r="D6" s="31">
        <v>54</v>
      </c>
      <c r="E6" s="31">
        <v>249</v>
      </c>
      <c r="F6" s="31">
        <v>54</v>
      </c>
      <c r="G6" s="31">
        <v>225</v>
      </c>
      <c r="H6" s="31">
        <v>67</v>
      </c>
      <c r="I6" s="31">
        <v>296</v>
      </c>
      <c r="J6" s="31">
        <v>42</v>
      </c>
      <c r="K6" s="31">
        <v>164</v>
      </c>
      <c r="L6" s="31">
        <v>52</v>
      </c>
      <c r="M6" s="31">
        <v>214</v>
      </c>
      <c r="N6" s="31">
        <v>31</v>
      </c>
      <c r="O6" s="31">
        <v>124</v>
      </c>
      <c r="P6" s="31">
        <v>57</v>
      </c>
      <c r="Q6" s="31">
        <v>219</v>
      </c>
      <c r="R6" s="31">
        <v>71</v>
      </c>
      <c r="S6" s="31">
        <v>316</v>
      </c>
      <c r="T6" s="31">
        <v>22</v>
      </c>
      <c r="U6" s="31">
        <v>87</v>
      </c>
      <c r="V6" s="31">
        <v>23</v>
      </c>
      <c r="W6" s="31">
        <v>95</v>
      </c>
      <c r="X6" s="31">
        <v>25</v>
      </c>
      <c r="Y6" s="31">
        <v>85</v>
      </c>
      <c r="Z6" s="31">
        <v>93</v>
      </c>
      <c r="AA6" s="31">
        <v>411</v>
      </c>
      <c r="AB6" s="31">
        <v>70</v>
      </c>
      <c r="AC6" s="31">
        <v>332</v>
      </c>
      <c r="AD6" s="31">
        <v>95</v>
      </c>
      <c r="AE6" s="31">
        <v>426</v>
      </c>
      <c r="AF6" s="31">
        <v>52</v>
      </c>
      <c r="AG6" s="31">
        <v>262</v>
      </c>
      <c r="AH6" s="31">
        <v>71</v>
      </c>
      <c r="AI6" s="31">
        <v>333</v>
      </c>
      <c r="AJ6" s="31">
        <v>34</v>
      </c>
      <c r="AK6" s="31">
        <v>152</v>
      </c>
      <c r="AL6" s="31">
        <v>22</v>
      </c>
      <c r="AM6" s="31">
        <v>95</v>
      </c>
      <c r="AN6" s="31">
        <v>29</v>
      </c>
      <c r="AO6" s="31">
        <v>124</v>
      </c>
      <c r="AP6" s="31">
        <v>75</v>
      </c>
      <c r="AQ6" s="31">
        <v>339</v>
      </c>
      <c r="AR6" s="31">
        <v>40</v>
      </c>
      <c r="AS6" s="31">
        <v>173</v>
      </c>
      <c r="AT6" s="31">
        <v>12</v>
      </c>
      <c r="AU6" s="31">
        <v>41</v>
      </c>
      <c r="AV6" s="31">
        <v>6</v>
      </c>
      <c r="AW6" s="31">
        <v>11</v>
      </c>
      <c r="AX6" s="31">
        <f aca="true" t="shared" si="0" ref="AX6:AX50">SUM(D6,F6,H6,J6,L6,N6,P6,R6,T6,V6,X6,Z6,AB6,AD6,AF6,AH6,AJ6,AL6,AN6,AP6,AR6,AT6,AV6)</f>
        <v>1097</v>
      </c>
      <c r="AY6" s="31">
        <f aca="true" t="shared" si="1" ref="AY6:AY52">SUM(E6,G6,I6,K6,M6,O6,Q6,S6,U6,W6,Y6,AA6,AC6,AE6,AG6,AI6,AK6,AM6,AO6,AQ6,AS6,AU6,AW6)</f>
        <v>4773</v>
      </c>
    </row>
    <row r="7" spans="2:51" ht="12">
      <c r="B7" s="31">
        <v>61</v>
      </c>
      <c r="C7" s="37"/>
      <c r="D7" s="31">
        <v>57</v>
      </c>
      <c r="E7" s="31">
        <v>262</v>
      </c>
      <c r="F7" s="31">
        <v>56</v>
      </c>
      <c r="G7" s="31">
        <v>226</v>
      </c>
      <c r="H7" s="31">
        <v>68</v>
      </c>
      <c r="I7" s="31">
        <v>289</v>
      </c>
      <c r="J7" s="31">
        <v>42</v>
      </c>
      <c r="K7" s="31">
        <v>167</v>
      </c>
      <c r="L7" s="31">
        <v>50</v>
      </c>
      <c r="M7" s="31">
        <v>200</v>
      </c>
      <c r="N7" s="31">
        <v>32</v>
      </c>
      <c r="O7" s="31">
        <v>125</v>
      </c>
      <c r="P7" s="31">
        <v>57</v>
      </c>
      <c r="Q7" s="31">
        <v>220</v>
      </c>
      <c r="R7" s="31">
        <v>71</v>
      </c>
      <c r="S7" s="31">
        <v>320</v>
      </c>
      <c r="T7" s="31">
        <v>21</v>
      </c>
      <c r="U7" s="31">
        <v>87</v>
      </c>
      <c r="V7" s="31">
        <v>23</v>
      </c>
      <c r="W7" s="31">
        <v>92</v>
      </c>
      <c r="X7" s="31">
        <v>25</v>
      </c>
      <c r="Y7" s="31">
        <v>80</v>
      </c>
      <c r="Z7" s="31">
        <v>93</v>
      </c>
      <c r="AA7" s="31">
        <v>409</v>
      </c>
      <c r="AB7" s="31">
        <v>71</v>
      </c>
      <c r="AC7" s="31">
        <v>323</v>
      </c>
      <c r="AD7" s="31">
        <v>97</v>
      </c>
      <c r="AE7" s="31">
        <v>437</v>
      </c>
      <c r="AF7" s="31">
        <v>52</v>
      </c>
      <c r="AG7" s="31">
        <v>257</v>
      </c>
      <c r="AH7" s="31">
        <v>72</v>
      </c>
      <c r="AI7" s="31">
        <v>336</v>
      </c>
      <c r="AJ7" s="31">
        <v>34</v>
      </c>
      <c r="AK7" s="31">
        <v>148</v>
      </c>
      <c r="AL7" s="31">
        <v>22</v>
      </c>
      <c r="AM7" s="31">
        <v>94</v>
      </c>
      <c r="AN7" s="31">
        <v>30</v>
      </c>
      <c r="AO7" s="31">
        <v>126</v>
      </c>
      <c r="AP7" s="31">
        <v>74</v>
      </c>
      <c r="AQ7" s="31">
        <v>331</v>
      </c>
      <c r="AR7" s="31">
        <v>43</v>
      </c>
      <c r="AS7" s="31">
        <v>174</v>
      </c>
      <c r="AT7" s="31">
        <v>11</v>
      </c>
      <c r="AU7" s="31">
        <v>36</v>
      </c>
      <c r="AV7" s="31">
        <v>5</v>
      </c>
      <c r="AW7" s="31">
        <v>11</v>
      </c>
      <c r="AX7" s="31">
        <f t="shared" si="0"/>
        <v>1106</v>
      </c>
      <c r="AY7" s="31">
        <f t="shared" si="1"/>
        <v>4750</v>
      </c>
    </row>
    <row r="8" spans="2:51" ht="12">
      <c r="B8" s="31">
        <v>62</v>
      </c>
      <c r="C8" s="37"/>
      <c r="D8" s="31">
        <v>57</v>
      </c>
      <c r="E8" s="31">
        <v>254</v>
      </c>
      <c r="F8" s="31">
        <v>56</v>
      </c>
      <c r="G8" s="31">
        <v>222</v>
      </c>
      <c r="H8" s="31">
        <v>70</v>
      </c>
      <c r="I8" s="31">
        <v>296</v>
      </c>
      <c r="J8" s="31">
        <v>41</v>
      </c>
      <c r="K8" s="31">
        <v>165</v>
      </c>
      <c r="L8" s="31">
        <v>49</v>
      </c>
      <c r="M8" s="31">
        <v>192</v>
      </c>
      <c r="N8" s="31">
        <v>31</v>
      </c>
      <c r="O8" s="31">
        <v>126</v>
      </c>
      <c r="P8" s="31">
        <v>58</v>
      </c>
      <c r="Q8" s="31">
        <v>220</v>
      </c>
      <c r="R8" s="31">
        <v>69</v>
      </c>
      <c r="S8" s="31">
        <v>302</v>
      </c>
      <c r="T8" s="31">
        <v>20</v>
      </c>
      <c r="U8" s="31">
        <v>84</v>
      </c>
      <c r="V8" s="31">
        <v>23</v>
      </c>
      <c r="W8" s="31">
        <v>91</v>
      </c>
      <c r="X8" s="31">
        <v>24</v>
      </c>
      <c r="Y8" s="31">
        <v>77</v>
      </c>
      <c r="Z8" s="31">
        <v>93</v>
      </c>
      <c r="AA8" s="31">
        <v>411</v>
      </c>
      <c r="AB8" s="31">
        <v>72</v>
      </c>
      <c r="AC8" s="31">
        <v>331</v>
      </c>
      <c r="AD8" s="31">
        <v>101</v>
      </c>
      <c r="AE8" s="31">
        <v>445</v>
      </c>
      <c r="AF8" s="31">
        <v>52</v>
      </c>
      <c r="AG8" s="31">
        <v>253</v>
      </c>
      <c r="AH8" s="31">
        <v>73</v>
      </c>
      <c r="AI8" s="31">
        <v>332</v>
      </c>
      <c r="AJ8" s="31">
        <v>33</v>
      </c>
      <c r="AK8" s="31">
        <v>144</v>
      </c>
      <c r="AL8" s="31">
        <v>22</v>
      </c>
      <c r="AM8" s="31">
        <v>94</v>
      </c>
      <c r="AN8" s="31">
        <v>30</v>
      </c>
      <c r="AO8" s="31">
        <v>125</v>
      </c>
      <c r="AP8" s="31">
        <v>77</v>
      </c>
      <c r="AQ8" s="31">
        <v>335</v>
      </c>
      <c r="AR8" s="31">
        <v>42</v>
      </c>
      <c r="AS8" s="31">
        <v>173</v>
      </c>
      <c r="AT8" s="31">
        <v>10</v>
      </c>
      <c r="AU8" s="31">
        <v>36</v>
      </c>
      <c r="AV8" s="31">
        <v>5</v>
      </c>
      <c r="AW8" s="31">
        <v>11</v>
      </c>
      <c r="AX8" s="31">
        <f t="shared" si="0"/>
        <v>1108</v>
      </c>
      <c r="AY8" s="31">
        <f t="shared" si="1"/>
        <v>4719</v>
      </c>
    </row>
    <row r="9" spans="2:51" ht="12">
      <c r="B9" s="31">
        <v>63</v>
      </c>
      <c r="C9" s="37"/>
      <c r="D9" s="31">
        <v>56</v>
      </c>
      <c r="E9" s="31">
        <v>250</v>
      </c>
      <c r="F9" s="31">
        <v>57</v>
      </c>
      <c r="G9" s="31">
        <v>221</v>
      </c>
      <c r="H9" s="31">
        <v>69</v>
      </c>
      <c r="I9" s="31">
        <v>294</v>
      </c>
      <c r="J9" s="31">
        <v>41</v>
      </c>
      <c r="K9" s="31">
        <v>164</v>
      </c>
      <c r="L9" s="31">
        <v>50</v>
      </c>
      <c r="M9" s="31">
        <v>194</v>
      </c>
      <c r="N9" s="31">
        <v>34</v>
      </c>
      <c r="O9" s="31">
        <v>133</v>
      </c>
      <c r="P9" s="31">
        <v>58</v>
      </c>
      <c r="Q9" s="31">
        <v>219</v>
      </c>
      <c r="R9" s="31">
        <v>69</v>
      </c>
      <c r="S9" s="31">
        <v>290</v>
      </c>
      <c r="T9" s="31">
        <v>20</v>
      </c>
      <c r="U9" s="31">
        <v>83</v>
      </c>
      <c r="V9" s="31">
        <v>23</v>
      </c>
      <c r="W9" s="31">
        <v>91</v>
      </c>
      <c r="X9" s="31">
        <v>24</v>
      </c>
      <c r="Y9" s="31">
        <v>75</v>
      </c>
      <c r="Z9" s="31">
        <v>101</v>
      </c>
      <c r="AA9" s="31">
        <v>436</v>
      </c>
      <c r="AB9" s="31">
        <v>74</v>
      </c>
      <c r="AC9" s="31">
        <v>334</v>
      </c>
      <c r="AD9" s="31">
        <v>104</v>
      </c>
      <c r="AE9" s="31">
        <v>452</v>
      </c>
      <c r="AF9" s="31">
        <v>53</v>
      </c>
      <c r="AG9" s="31">
        <v>248</v>
      </c>
      <c r="AH9" s="31">
        <v>72</v>
      </c>
      <c r="AI9" s="31">
        <v>326</v>
      </c>
      <c r="AJ9" s="31">
        <v>32</v>
      </c>
      <c r="AK9" s="31">
        <v>147</v>
      </c>
      <c r="AL9" s="31">
        <v>22</v>
      </c>
      <c r="AM9" s="31">
        <v>91</v>
      </c>
      <c r="AN9" s="31">
        <v>30</v>
      </c>
      <c r="AO9" s="31">
        <v>126</v>
      </c>
      <c r="AP9" s="31">
        <v>73</v>
      </c>
      <c r="AQ9" s="31">
        <v>325</v>
      </c>
      <c r="AR9" s="31">
        <v>43</v>
      </c>
      <c r="AS9" s="31">
        <v>179</v>
      </c>
      <c r="AT9" s="31">
        <v>10</v>
      </c>
      <c r="AU9" s="31">
        <v>33</v>
      </c>
      <c r="AV9" s="31">
        <v>5</v>
      </c>
      <c r="AW9" s="31">
        <v>10</v>
      </c>
      <c r="AX9" s="31">
        <f t="shared" si="0"/>
        <v>1120</v>
      </c>
      <c r="AY9" s="31">
        <f t="shared" si="1"/>
        <v>4721</v>
      </c>
    </row>
    <row r="10" spans="1:51" ht="12">
      <c r="A10" s="31" t="s">
        <v>11</v>
      </c>
      <c r="C10" s="37"/>
      <c r="AX10" s="31">
        <f t="shared" si="0"/>
        <v>0</v>
      </c>
      <c r="AY10" s="31">
        <f t="shared" si="1"/>
        <v>0</v>
      </c>
    </row>
    <row r="11" spans="2:51" ht="12">
      <c r="B11" s="31">
        <v>1</v>
      </c>
      <c r="C11" s="37"/>
      <c r="D11" s="31">
        <v>56</v>
      </c>
      <c r="E11" s="31">
        <v>245</v>
      </c>
      <c r="F11" s="31">
        <v>58</v>
      </c>
      <c r="G11" s="31">
        <v>220</v>
      </c>
      <c r="H11" s="31">
        <v>70</v>
      </c>
      <c r="I11" s="31">
        <v>291</v>
      </c>
      <c r="J11" s="31">
        <v>41</v>
      </c>
      <c r="K11" s="31">
        <v>164</v>
      </c>
      <c r="L11" s="31">
        <v>51</v>
      </c>
      <c r="M11" s="31">
        <v>192</v>
      </c>
      <c r="N11" s="31">
        <v>32</v>
      </c>
      <c r="O11" s="31">
        <v>127</v>
      </c>
      <c r="P11" s="31">
        <v>58</v>
      </c>
      <c r="Q11" s="31">
        <v>213</v>
      </c>
      <c r="R11" s="31">
        <v>69</v>
      </c>
      <c r="S11" s="31">
        <v>284</v>
      </c>
      <c r="T11" s="31">
        <v>20</v>
      </c>
      <c r="U11" s="31">
        <v>82</v>
      </c>
      <c r="V11" s="31">
        <v>23</v>
      </c>
      <c r="W11" s="31">
        <v>92</v>
      </c>
      <c r="X11" s="31">
        <v>24</v>
      </c>
      <c r="Y11" s="31">
        <v>74</v>
      </c>
      <c r="Z11" s="31">
        <v>103</v>
      </c>
      <c r="AA11" s="31">
        <v>429</v>
      </c>
      <c r="AB11" s="31">
        <v>75</v>
      </c>
      <c r="AC11" s="31">
        <v>330</v>
      </c>
      <c r="AD11" s="31">
        <v>107</v>
      </c>
      <c r="AE11" s="31">
        <v>451</v>
      </c>
      <c r="AF11" s="31">
        <v>54</v>
      </c>
      <c r="AG11" s="31">
        <v>250</v>
      </c>
      <c r="AH11" s="31">
        <v>72</v>
      </c>
      <c r="AI11" s="31">
        <v>316</v>
      </c>
      <c r="AJ11" s="31">
        <v>32</v>
      </c>
      <c r="AK11" s="31">
        <v>142</v>
      </c>
      <c r="AL11" s="31">
        <v>21</v>
      </c>
      <c r="AM11" s="31">
        <v>91</v>
      </c>
      <c r="AN11" s="31">
        <v>30</v>
      </c>
      <c r="AO11" s="31">
        <v>129</v>
      </c>
      <c r="AP11" s="31">
        <v>74</v>
      </c>
      <c r="AQ11" s="31">
        <v>330</v>
      </c>
      <c r="AR11" s="31">
        <v>39</v>
      </c>
      <c r="AS11" s="31">
        <v>173</v>
      </c>
      <c r="AT11" s="31">
        <v>10</v>
      </c>
      <c r="AU11" s="31">
        <v>32</v>
      </c>
      <c r="AV11" s="31">
        <v>5</v>
      </c>
      <c r="AW11" s="31">
        <v>9</v>
      </c>
      <c r="AX11" s="31">
        <f t="shared" si="0"/>
        <v>1124</v>
      </c>
      <c r="AY11" s="31">
        <f t="shared" si="1"/>
        <v>4666</v>
      </c>
    </row>
    <row r="12" spans="2:51" ht="12">
      <c r="B12" s="31">
        <v>2</v>
      </c>
      <c r="C12" s="37"/>
      <c r="D12" s="31">
        <v>57</v>
      </c>
      <c r="E12" s="31">
        <v>241</v>
      </c>
      <c r="F12" s="31">
        <v>57</v>
      </c>
      <c r="G12" s="31">
        <v>218</v>
      </c>
      <c r="H12" s="31">
        <v>71</v>
      </c>
      <c r="I12" s="31">
        <v>280</v>
      </c>
      <c r="J12" s="31">
        <v>41</v>
      </c>
      <c r="K12" s="31">
        <v>156</v>
      </c>
      <c r="L12" s="31">
        <v>51</v>
      </c>
      <c r="M12" s="31">
        <v>187</v>
      </c>
      <c r="N12" s="31">
        <v>33</v>
      </c>
      <c r="O12" s="31">
        <v>136</v>
      </c>
      <c r="P12" s="31">
        <v>55</v>
      </c>
      <c r="Q12" s="31">
        <v>199</v>
      </c>
      <c r="R12" s="31">
        <v>69</v>
      </c>
      <c r="S12" s="31">
        <v>280</v>
      </c>
      <c r="T12" s="31">
        <v>20</v>
      </c>
      <c r="U12" s="31">
        <v>80</v>
      </c>
      <c r="V12" s="31">
        <v>23</v>
      </c>
      <c r="W12" s="31">
        <v>95</v>
      </c>
      <c r="X12" s="31">
        <v>24</v>
      </c>
      <c r="Y12" s="31">
        <v>72</v>
      </c>
      <c r="Z12" s="31">
        <v>110</v>
      </c>
      <c r="AA12" s="31">
        <v>446</v>
      </c>
      <c r="AB12" s="31">
        <v>76</v>
      </c>
      <c r="AC12" s="31">
        <v>333</v>
      </c>
      <c r="AD12" s="31">
        <v>105</v>
      </c>
      <c r="AE12" s="31">
        <v>437</v>
      </c>
      <c r="AF12" s="31">
        <v>54</v>
      </c>
      <c r="AG12" s="31">
        <v>250</v>
      </c>
      <c r="AH12" s="31">
        <v>71</v>
      </c>
      <c r="AI12" s="31">
        <v>310</v>
      </c>
      <c r="AJ12" s="31">
        <v>32</v>
      </c>
      <c r="AK12" s="31">
        <v>141</v>
      </c>
      <c r="AL12" s="31">
        <v>22</v>
      </c>
      <c r="AM12" s="31">
        <v>92</v>
      </c>
      <c r="AN12" s="31">
        <v>30</v>
      </c>
      <c r="AO12" s="31">
        <v>128</v>
      </c>
      <c r="AP12" s="31">
        <v>74</v>
      </c>
      <c r="AQ12" s="31">
        <v>335</v>
      </c>
      <c r="AR12" s="31">
        <v>39</v>
      </c>
      <c r="AS12" s="31">
        <v>176</v>
      </c>
      <c r="AT12" s="31">
        <v>10</v>
      </c>
      <c r="AU12" s="31">
        <v>32</v>
      </c>
      <c r="AV12" s="31">
        <v>5</v>
      </c>
      <c r="AW12" s="31">
        <v>9</v>
      </c>
      <c r="AX12" s="31">
        <f t="shared" si="0"/>
        <v>1129</v>
      </c>
      <c r="AY12" s="31">
        <f t="shared" si="1"/>
        <v>4633</v>
      </c>
    </row>
    <row r="13" spans="2:51" ht="12">
      <c r="B13" s="31">
        <v>3</v>
      </c>
      <c r="C13" s="37"/>
      <c r="D13" s="31">
        <v>57</v>
      </c>
      <c r="E13" s="31">
        <v>242</v>
      </c>
      <c r="F13" s="31">
        <v>58</v>
      </c>
      <c r="G13" s="31">
        <v>223</v>
      </c>
      <c r="H13" s="31">
        <v>70</v>
      </c>
      <c r="I13" s="31">
        <v>275</v>
      </c>
      <c r="J13" s="31">
        <v>39</v>
      </c>
      <c r="K13" s="31">
        <v>152</v>
      </c>
      <c r="L13" s="31">
        <v>48</v>
      </c>
      <c r="M13" s="31">
        <v>188</v>
      </c>
      <c r="N13" s="31">
        <v>32</v>
      </c>
      <c r="O13" s="31">
        <v>135</v>
      </c>
      <c r="P13" s="31">
        <v>56</v>
      </c>
      <c r="Q13" s="31">
        <v>208</v>
      </c>
      <c r="R13" s="31">
        <v>69</v>
      </c>
      <c r="S13" s="31">
        <v>274</v>
      </c>
      <c r="T13" s="31">
        <v>20</v>
      </c>
      <c r="U13" s="31">
        <v>79</v>
      </c>
      <c r="V13" s="31">
        <v>23</v>
      </c>
      <c r="W13" s="31">
        <v>99</v>
      </c>
      <c r="X13" s="31">
        <v>24</v>
      </c>
      <c r="Y13" s="31">
        <v>77</v>
      </c>
      <c r="Z13" s="31">
        <v>111</v>
      </c>
      <c r="AA13" s="31">
        <v>451</v>
      </c>
      <c r="AB13" s="31">
        <v>74</v>
      </c>
      <c r="AC13" s="31">
        <v>324</v>
      </c>
      <c r="AD13" s="31">
        <v>107</v>
      </c>
      <c r="AE13" s="31">
        <v>431</v>
      </c>
      <c r="AF13" s="31">
        <v>54</v>
      </c>
      <c r="AG13" s="31">
        <v>246</v>
      </c>
      <c r="AH13" s="31">
        <v>71</v>
      </c>
      <c r="AI13" s="31">
        <v>309</v>
      </c>
      <c r="AJ13" s="31">
        <v>32</v>
      </c>
      <c r="AK13" s="31">
        <v>138</v>
      </c>
      <c r="AL13" s="31">
        <v>22</v>
      </c>
      <c r="AM13" s="31">
        <v>91</v>
      </c>
      <c r="AN13" s="31">
        <v>30</v>
      </c>
      <c r="AO13" s="31">
        <v>127</v>
      </c>
      <c r="AP13" s="31">
        <v>74</v>
      </c>
      <c r="AQ13" s="31">
        <v>333</v>
      </c>
      <c r="AR13" s="31">
        <v>38</v>
      </c>
      <c r="AS13" s="31">
        <v>174</v>
      </c>
      <c r="AT13" s="31">
        <v>9</v>
      </c>
      <c r="AU13" s="31">
        <v>26</v>
      </c>
      <c r="AV13" s="31">
        <v>5</v>
      </c>
      <c r="AW13" s="31">
        <v>9</v>
      </c>
      <c r="AX13" s="31">
        <f t="shared" si="0"/>
        <v>1123</v>
      </c>
      <c r="AY13" s="31">
        <f t="shared" si="1"/>
        <v>4611</v>
      </c>
    </row>
    <row r="14" spans="2:51" ht="12">
      <c r="B14" s="31">
        <v>4</v>
      </c>
      <c r="C14" s="37"/>
      <c r="D14" s="31">
        <v>58</v>
      </c>
      <c r="E14" s="31">
        <v>243</v>
      </c>
      <c r="F14" s="31">
        <v>59</v>
      </c>
      <c r="G14" s="31">
        <v>216</v>
      </c>
      <c r="H14" s="31">
        <v>69</v>
      </c>
      <c r="I14" s="31">
        <v>272</v>
      </c>
      <c r="J14" s="31">
        <v>39</v>
      </c>
      <c r="K14" s="31">
        <v>139</v>
      </c>
      <c r="L14" s="31">
        <v>49</v>
      </c>
      <c r="M14" s="31">
        <v>193</v>
      </c>
      <c r="N14" s="31">
        <v>32</v>
      </c>
      <c r="O14" s="31">
        <v>136</v>
      </c>
      <c r="P14" s="31">
        <v>55</v>
      </c>
      <c r="Q14" s="31">
        <v>207</v>
      </c>
      <c r="R14" s="31">
        <v>69</v>
      </c>
      <c r="S14" s="31">
        <v>270</v>
      </c>
      <c r="T14" s="31">
        <v>19</v>
      </c>
      <c r="U14" s="31">
        <v>76</v>
      </c>
      <c r="V14" s="31">
        <v>23</v>
      </c>
      <c r="W14" s="31">
        <v>98</v>
      </c>
      <c r="X14" s="31">
        <v>23</v>
      </c>
      <c r="Y14" s="31">
        <v>77</v>
      </c>
      <c r="Z14" s="31">
        <v>111</v>
      </c>
      <c r="AA14" s="31">
        <v>445</v>
      </c>
      <c r="AB14" s="31">
        <v>75</v>
      </c>
      <c r="AC14" s="31">
        <v>329</v>
      </c>
      <c r="AD14" s="31">
        <v>111</v>
      </c>
      <c r="AE14" s="31">
        <v>442</v>
      </c>
      <c r="AF14" s="31">
        <v>55</v>
      </c>
      <c r="AG14" s="31">
        <v>238</v>
      </c>
      <c r="AH14" s="31">
        <v>72</v>
      </c>
      <c r="AI14" s="31">
        <v>308</v>
      </c>
      <c r="AJ14" s="31">
        <v>32</v>
      </c>
      <c r="AK14" s="31">
        <v>131</v>
      </c>
      <c r="AL14" s="31">
        <v>22</v>
      </c>
      <c r="AM14" s="31">
        <v>88</v>
      </c>
      <c r="AN14" s="31">
        <v>31</v>
      </c>
      <c r="AO14" s="31">
        <v>126</v>
      </c>
      <c r="AP14" s="31">
        <v>75</v>
      </c>
      <c r="AQ14" s="31">
        <v>333</v>
      </c>
      <c r="AR14" s="31">
        <v>38</v>
      </c>
      <c r="AS14" s="31">
        <v>178</v>
      </c>
      <c r="AT14" s="31">
        <v>10</v>
      </c>
      <c r="AU14" s="31">
        <v>27</v>
      </c>
      <c r="AV14" s="31">
        <v>5</v>
      </c>
      <c r="AW14" s="31">
        <v>9</v>
      </c>
      <c r="AX14" s="31">
        <f t="shared" si="0"/>
        <v>1132</v>
      </c>
      <c r="AY14" s="31">
        <f t="shared" si="1"/>
        <v>4581</v>
      </c>
    </row>
    <row r="15" spans="2:51" ht="12">
      <c r="B15" s="31">
        <v>5</v>
      </c>
      <c r="C15" s="37"/>
      <c r="D15" s="31">
        <v>58</v>
      </c>
      <c r="E15" s="31">
        <v>246</v>
      </c>
      <c r="F15" s="31">
        <v>58</v>
      </c>
      <c r="G15" s="31">
        <v>212</v>
      </c>
      <c r="H15" s="31">
        <v>69</v>
      </c>
      <c r="I15" s="31">
        <v>272</v>
      </c>
      <c r="J15" s="31">
        <v>38</v>
      </c>
      <c r="K15" s="31">
        <v>133</v>
      </c>
      <c r="L15" s="31">
        <v>49</v>
      </c>
      <c r="M15" s="31">
        <v>189</v>
      </c>
      <c r="N15" s="31">
        <v>32</v>
      </c>
      <c r="O15" s="31">
        <v>131</v>
      </c>
      <c r="P15" s="31">
        <v>55</v>
      </c>
      <c r="Q15" s="31">
        <v>209</v>
      </c>
      <c r="R15" s="31">
        <v>70</v>
      </c>
      <c r="S15" s="31">
        <v>269</v>
      </c>
      <c r="T15" s="31">
        <v>18</v>
      </c>
      <c r="U15" s="31">
        <v>71</v>
      </c>
      <c r="V15" s="31">
        <v>23</v>
      </c>
      <c r="W15" s="31">
        <v>98</v>
      </c>
      <c r="X15" s="31">
        <v>22</v>
      </c>
      <c r="Y15" s="31">
        <v>74</v>
      </c>
      <c r="Z15" s="31">
        <v>112</v>
      </c>
      <c r="AA15" s="31">
        <v>450</v>
      </c>
      <c r="AB15" s="31">
        <v>75</v>
      </c>
      <c r="AC15" s="31">
        <v>321</v>
      </c>
      <c r="AD15" s="31">
        <v>112</v>
      </c>
      <c r="AE15" s="31">
        <v>456</v>
      </c>
      <c r="AF15" s="31">
        <v>56</v>
      </c>
      <c r="AG15" s="31">
        <v>250</v>
      </c>
      <c r="AH15" s="31">
        <v>73</v>
      </c>
      <c r="AI15" s="31">
        <v>311</v>
      </c>
      <c r="AJ15" s="31">
        <v>31</v>
      </c>
      <c r="AK15" s="31">
        <v>134</v>
      </c>
      <c r="AL15" s="31">
        <v>22</v>
      </c>
      <c r="AM15" s="31">
        <v>83</v>
      </c>
      <c r="AN15" s="31">
        <v>30</v>
      </c>
      <c r="AO15" s="31">
        <v>127</v>
      </c>
      <c r="AP15" s="31">
        <v>75</v>
      </c>
      <c r="AQ15" s="31">
        <v>338</v>
      </c>
      <c r="AR15" s="31">
        <v>37</v>
      </c>
      <c r="AS15" s="31">
        <v>168</v>
      </c>
      <c r="AT15" s="31">
        <v>9</v>
      </c>
      <c r="AU15" s="31">
        <v>28</v>
      </c>
      <c r="AV15" s="31">
        <v>5</v>
      </c>
      <c r="AW15" s="31">
        <v>9</v>
      </c>
      <c r="AX15" s="31">
        <f t="shared" si="0"/>
        <v>1129</v>
      </c>
      <c r="AY15" s="31">
        <f t="shared" si="1"/>
        <v>4579</v>
      </c>
    </row>
    <row r="16" spans="2:51" ht="12">
      <c r="B16" s="31">
        <v>6</v>
      </c>
      <c r="C16" s="37"/>
      <c r="D16" s="31">
        <v>58</v>
      </c>
      <c r="E16" s="31">
        <v>244</v>
      </c>
      <c r="F16" s="31">
        <v>59</v>
      </c>
      <c r="G16" s="31">
        <v>215</v>
      </c>
      <c r="H16" s="31">
        <v>69</v>
      </c>
      <c r="I16" s="31">
        <v>266</v>
      </c>
      <c r="J16" s="31">
        <v>37</v>
      </c>
      <c r="K16" s="31">
        <v>133</v>
      </c>
      <c r="L16" s="31">
        <v>48</v>
      </c>
      <c r="M16" s="31">
        <v>192</v>
      </c>
      <c r="N16" s="31">
        <v>33</v>
      </c>
      <c r="O16" s="31">
        <v>127</v>
      </c>
      <c r="P16" s="31">
        <v>55</v>
      </c>
      <c r="Q16" s="31">
        <v>208</v>
      </c>
      <c r="R16" s="31">
        <v>69</v>
      </c>
      <c r="S16" s="31">
        <v>263</v>
      </c>
      <c r="T16" s="31">
        <v>18</v>
      </c>
      <c r="U16" s="31">
        <v>67</v>
      </c>
      <c r="V16" s="31">
        <v>23</v>
      </c>
      <c r="W16" s="31">
        <v>101</v>
      </c>
      <c r="X16" s="31">
        <v>22</v>
      </c>
      <c r="Y16" s="31">
        <v>73</v>
      </c>
      <c r="Z16" s="31">
        <v>111</v>
      </c>
      <c r="AA16" s="31">
        <v>449</v>
      </c>
      <c r="AB16" s="31">
        <v>87</v>
      </c>
      <c r="AC16" s="31">
        <v>386</v>
      </c>
      <c r="AD16" s="31">
        <v>117</v>
      </c>
      <c r="AE16" s="31">
        <v>457</v>
      </c>
      <c r="AF16" s="31">
        <v>55</v>
      </c>
      <c r="AG16" s="31">
        <v>252</v>
      </c>
      <c r="AH16" s="31">
        <v>73</v>
      </c>
      <c r="AI16" s="31">
        <v>313</v>
      </c>
      <c r="AJ16" s="31">
        <v>31</v>
      </c>
      <c r="AK16" s="31">
        <v>130</v>
      </c>
      <c r="AL16" s="31">
        <v>22</v>
      </c>
      <c r="AM16" s="31">
        <v>82</v>
      </c>
      <c r="AN16" s="31">
        <v>29</v>
      </c>
      <c r="AO16" s="31">
        <v>125</v>
      </c>
      <c r="AP16" s="31">
        <v>74</v>
      </c>
      <c r="AQ16" s="31">
        <v>330</v>
      </c>
      <c r="AR16" s="31">
        <v>18</v>
      </c>
      <c r="AS16" s="31">
        <v>83</v>
      </c>
      <c r="AT16" s="31">
        <v>9</v>
      </c>
      <c r="AU16" s="31">
        <v>28</v>
      </c>
      <c r="AV16" s="31">
        <v>5</v>
      </c>
      <c r="AW16" s="31">
        <v>10</v>
      </c>
      <c r="AX16" s="31">
        <f t="shared" si="0"/>
        <v>1122</v>
      </c>
      <c r="AY16" s="31">
        <f t="shared" si="1"/>
        <v>4534</v>
      </c>
    </row>
    <row r="17" spans="2:51" ht="12">
      <c r="B17" s="31">
        <v>7</v>
      </c>
      <c r="C17" s="37"/>
      <c r="D17" s="31">
        <v>59</v>
      </c>
      <c r="E17" s="31">
        <v>245</v>
      </c>
      <c r="F17" s="31">
        <v>59</v>
      </c>
      <c r="G17" s="31">
        <v>212</v>
      </c>
      <c r="H17" s="31">
        <v>69</v>
      </c>
      <c r="I17" s="31">
        <v>268</v>
      </c>
      <c r="J17" s="31">
        <v>39</v>
      </c>
      <c r="K17" s="31">
        <v>151</v>
      </c>
      <c r="L17" s="31">
        <v>49</v>
      </c>
      <c r="M17" s="31">
        <v>191</v>
      </c>
      <c r="N17" s="31">
        <v>33</v>
      </c>
      <c r="O17" s="31">
        <v>132</v>
      </c>
      <c r="P17" s="31">
        <v>54</v>
      </c>
      <c r="Q17" s="31">
        <v>202</v>
      </c>
      <c r="R17" s="31">
        <v>69</v>
      </c>
      <c r="S17" s="31">
        <v>255</v>
      </c>
      <c r="T17" s="31">
        <v>16</v>
      </c>
      <c r="U17" s="31">
        <v>60</v>
      </c>
      <c r="V17" s="31">
        <v>24</v>
      </c>
      <c r="W17" s="31">
        <v>101</v>
      </c>
      <c r="X17" s="31">
        <v>22</v>
      </c>
      <c r="Y17" s="31">
        <v>71</v>
      </c>
      <c r="Z17" s="31">
        <v>113</v>
      </c>
      <c r="AA17" s="31">
        <v>457</v>
      </c>
      <c r="AB17" s="31">
        <v>89</v>
      </c>
      <c r="AC17" s="31">
        <v>387</v>
      </c>
      <c r="AD17" s="31">
        <v>116</v>
      </c>
      <c r="AE17" s="31">
        <v>454</v>
      </c>
      <c r="AF17" s="31">
        <v>55</v>
      </c>
      <c r="AG17" s="31">
        <v>254</v>
      </c>
      <c r="AH17" s="31">
        <v>73</v>
      </c>
      <c r="AI17" s="31">
        <v>314</v>
      </c>
      <c r="AJ17" s="31">
        <v>31</v>
      </c>
      <c r="AK17" s="31">
        <v>130</v>
      </c>
      <c r="AL17" s="31">
        <v>22</v>
      </c>
      <c r="AM17" s="31">
        <v>84</v>
      </c>
      <c r="AN17" s="31">
        <v>28</v>
      </c>
      <c r="AO17" s="31">
        <v>127</v>
      </c>
      <c r="AP17" s="31">
        <v>73</v>
      </c>
      <c r="AQ17" s="31">
        <v>321</v>
      </c>
      <c r="AR17" s="31">
        <v>12</v>
      </c>
      <c r="AS17" s="31">
        <v>69</v>
      </c>
      <c r="AT17" s="31">
        <v>9</v>
      </c>
      <c r="AU17" s="31">
        <v>28</v>
      </c>
      <c r="AV17" s="31">
        <v>5</v>
      </c>
      <c r="AW17" s="31">
        <v>10</v>
      </c>
      <c r="AX17" s="31">
        <f t="shared" si="0"/>
        <v>1119</v>
      </c>
      <c r="AY17" s="31">
        <f t="shared" si="1"/>
        <v>4523</v>
      </c>
    </row>
    <row r="18" spans="2:51" ht="12">
      <c r="B18" s="31">
        <v>8</v>
      </c>
      <c r="C18" s="37"/>
      <c r="D18" s="31">
        <v>58</v>
      </c>
      <c r="E18" s="31">
        <v>249</v>
      </c>
      <c r="F18" s="31">
        <v>58</v>
      </c>
      <c r="G18" s="31">
        <v>202</v>
      </c>
      <c r="H18" s="31">
        <v>69</v>
      </c>
      <c r="I18" s="31">
        <v>263</v>
      </c>
      <c r="J18" s="31">
        <v>38</v>
      </c>
      <c r="K18" s="31">
        <v>144</v>
      </c>
      <c r="L18" s="31">
        <v>50</v>
      </c>
      <c r="M18" s="31">
        <v>199</v>
      </c>
      <c r="N18" s="31">
        <v>31</v>
      </c>
      <c r="O18" s="31">
        <v>130</v>
      </c>
      <c r="P18" s="31">
        <v>51</v>
      </c>
      <c r="Q18" s="31">
        <v>195</v>
      </c>
      <c r="R18" s="31">
        <v>68</v>
      </c>
      <c r="S18" s="31">
        <v>250</v>
      </c>
      <c r="T18" s="31">
        <v>15</v>
      </c>
      <c r="U18" s="31">
        <v>60</v>
      </c>
      <c r="V18" s="31">
        <v>24</v>
      </c>
      <c r="W18" s="31">
        <v>95</v>
      </c>
      <c r="X18" s="31">
        <v>22</v>
      </c>
      <c r="Y18" s="31">
        <v>72</v>
      </c>
      <c r="Z18" s="31">
        <v>113</v>
      </c>
      <c r="AA18" s="31">
        <v>456</v>
      </c>
      <c r="AB18" s="31">
        <v>90</v>
      </c>
      <c r="AC18" s="31">
        <v>383</v>
      </c>
      <c r="AD18" s="31">
        <v>115</v>
      </c>
      <c r="AE18" s="31">
        <v>473</v>
      </c>
      <c r="AF18" s="31">
        <v>55</v>
      </c>
      <c r="AG18" s="31">
        <v>254</v>
      </c>
      <c r="AH18" s="31">
        <v>71</v>
      </c>
      <c r="AI18" s="31">
        <v>304</v>
      </c>
      <c r="AJ18" s="31">
        <v>29</v>
      </c>
      <c r="AK18" s="31">
        <v>121</v>
      </c>
      <c r="AL18" s="31">
        <v>23</v>
      </c>
      <c r="AM18" s="31">
        <v>88</v>
      </c>
      <c r="AN18" s="31">
        <v>28</v>
      </c>
      <c r="AO18" s="31">
        <v>128</v>
      </c>
      <c r="AP18" s="31">
        <v>75</v>
      </c>
      <c r="AQ18" s="31">
        <v>319</v>
      </c>
      <c r="AR18" s="31">
        <v>12</v>
      </c>
      <c r="AS18" s="31">
        <v>66</v>
      </c>
      <c r="AT18" s="31">
        <v>10</v>
      </c>
      <c r="AU18" s="31">
        <v>31</v>
      </c>
      <c r="AV18" s="31">
        <v>5</v>
      </c>
      <c r="AW18" s="31">
        <v>10</v>
      </c>
      <c r="AX18" s="31">
        <f t="shared" si="0"/>
        <v>1110</v>
      </c>
      <c r="AY18" s="31">
        <f t="shared" si="1"/>
        <v>4492</v>
      </c>
    </row>
    <row r="19" spans="2:51" ht="12">
      <c r="B19" s="31">
        <v>9</v>
      </c>
      <c r="C19" s="37"/>
      <c r="D19" s="31">
        <v>61</v>
      </c>
      <c r="E19" s="31">
        <v>246</v>
      </c>
      <c r="F19" s="31">
        <v>59</v>
      </c>
      <c r="G19" s="31">
        <v>207</v>
      </c>
      <c r="H19" s="31">
        <v>73</v>
      </c>
      <c r="I19" s="31">
        <v>271</v>
      </c>
      <c r="J19" s="31">
        <v>37</v>
      </c>
      <c r="K19" s="31">
        <v>140</v>
      </c>
      <c r="L19" s="31">
        <v>50</v>
      </c>
      <c r="M19" s="31">
        <v>199</v>
      </c>
      <c r="N19" s="31">
        <v>31</v>
      </c>
      <c r="O19" s="31">
        <v>130</v>
      </c>
      <c r="P19" s="31">
        <v>52</v>
      </c>
      <c r="Q19" s="31">
        <v>197</v>
      </c>
      <c r="R19" s="31">
        <v>66</v>
      </c>
      <c r="S19" s="31">
        <v>241</v>
      </c>
      <c r="T19" s="31">
        <v>15</v>
      </c>
      <c r="U19" s="31">
        <v>59</v>
      </c>
      <c r="V19" s="31">
        <v>23</v>
      </c>
      <c r="W19" s="31">
        <v>93</v>
      </c>
      <c r="X19" s="31">
        <v>21</v>
      </c>
      <c r="Y19" s="31">
        <v>67</v>
      </c>
      <c r="Z19" s="31">
        <v>116</v>
      </c>
      <c r="AA19" s="31">
        <v>454</v>
      </c>
      <c r="AB19" s="31">
        <v>91</v>
      </c>
      <c r="AC19" s="31">
        <v>386</v>
      </c>
      <c r="AD19" s="31">
        <v>116</v>
      </c>
      <c r="AE19" s="31">
        <v>482</v>
      </c>
      <c r="AF19" s="31">
        <v>55</v>
      </c>
      <c r="AG19" s="31">
        <v>246</v>
      </c>
      <c r="AH19" s="31">
        <v>72</v>
      </c>
      <c r="AI19" s="31">
        <v>301</v>
      </c>
      <c r="AJ19" s="31">
        <v>29</v>
      </c>
      <c r="AK19" s="31">
        <v>114</v>
      </c>
      <c r="AL19" s="31">
        <v>24</v>
      </c>
      <c r="AM19" s="31">
        <v>88</v>
      </c>
      <c r="AN19" s="31">
        <v>27</v>
      </c>
      <c r="AO19" s="31">
        <v>119</v>
      </c>
      <c r="AP19" s="31">
        <v>73</v>
      </c>
      <c r="AQ19" s="31">
        <v>311</v>
      </c>
      <c r="AR19" s="31">
        <v>9</v>
      </c>
      <c r="AS19" s="31">
        <v>57</v>
      </c>
      <c r="AT19" s="31">
        <v>11</v>
      </c>
      <c r="AU19" s="31">
        <v>26</v>
      </c>
      <c r="AV19" s="31">
        <v>4</v>
      </c>
      <c r="AW19" s="31">
        <v>8</v>
      </c>
      <c r="AX19" s="31">
        <f t="shared" si="0"/>
        <v>1115</v>
      </c>
      <c r="AY19" s="31">
        <f t="shared" si="1"/>
        <v>4442</v>
      </c>
    </row>
    <row r="20" spans="2:51" ht="12">
      <c r="B20" s="31">
        <v>10</v>
      </c>
      <c r="C20" s="37"/>
      <c r="D20" s="31">
        <v>59</v>
      </c>
      <c r="E20" s="31">
        <v>235</v>
      </c>
      <c r="F20" s="31">
        <v>60</v>
      </c>
      <c r="G20" s="31">
        <v>204</v>
      </c>
      <c r="H20" s="31">
        <v>72</v>
      </c>
      <c r="I20" s="31">
        <v>267</v>
      </c>
      <c r="J20" s="31">
        <v>38</v>
      </c>
      <c r="K20" s="31">
        <v>140</v>
      </c>
      <c r="L20" s="31">
        <v>48</v>
      </c>
      <c r="M20" s="31">
        <v>185</v>
      </c>
      <c r="N20" s="31">
        <v>31</v>
      </c>
      <c r="O20" s="31">
        <v>131</v>
      </c>
      <c r="P20" s="31">
        <v>50</v>
      </c>
      <c r="Q20" s="31">
        <v>187</v>
      </c>
      <c r="R20" s="31">
        <v>68</v>
      </c>
      <c r="S20" s="31">
        <v>247</v>
      </c>
      <c r="T20" s="31">
        <v>15</v>
      </c>
      <c r="U20" s="31">
        <v>55</v>
      </c>
      <c r="V20" s="31">
        <v>23</v>
      </c>
      <c r="W20" s="31">
        <v>95</v>
      </c>
      <c r="X20" s="31">
        <v>21</v>
      </c>
      <c r="Y20" s="31">
        <v>67</v>
      </c>
      <c r="Z20" s="31">
        <v>114</v>
      </c>
      <c r="AA20" s="31">
        <v>457</v>
      </c>
      <c r="AB20" s="31">
        <v>92</v>
      </c>
      <c r="AC20" s="31">
        <v>375</v>
      </c>
      <c r="AD20" s="31">
        <v>115</v>
      </c>
      <c r="AE20" s="31">
        <v>488</v>
      </c>
      <c r="AF20" s="31">
        <v>56</v>
      </c>
      <c r="AG20" s="31">
        <v>251</v>
      </c>
      <c r="AH20" s="31">
        <v>69</v>
      </c>
      <c r="AI20" s="31">
        <v>285</v>
      </c>
      <c r="AJ20" s="31">
        <v>26</v>
      </c>
      <c r="AK20" s="31">
        <v>104</v>
      </c>
      <c r="AL20" s="31">
        <v>24</v>
      </c>
      <c r="AM20" s="31">
        <v>83</v>
      </c>
      <c r="AN20" s="31">
        <v>27</v>
      </c>
      <c r="AO20" s="31">
        <v>117</v>
      </c>
      <c r="AP20" s="31">
        <v>71</v>
      </c>
      <c r="AQ20" s="31">
        <v>303</v>
      </c>
      <c r="AR20" s="31">
        <v>10</v>
      </c>
      <c r="AS20" s="31">
        <v>57</v>
      </c>
      <c r="AT20" s="31">
        <v>12</v>
      </c>
      <c r="AU20" s="31">
        <v>28</v>
      </c>
      <c r="AV20" s="31">
        <v>4</v>
      </c>
      <c r="AW20" s="31">
        <v>8</v>
      </c>
      <c r="AX20" s="31">
        <f t="shared" si="0"/>
        <v>1105</v>
      </c>
      <c r="AY20" s="31">
        <f t="shared" si="1"/>
        <v>4369</v>
      </c>
    </row>
    <row r="21" spans="2:51" ht="12">
      <c r="B21" s="31">
        <v>11</v>
      </c>
      <c r="C21" s="37"/>
      <c r="D21" s="31">
        <v>58</v>
      </c>
      <c r="E21" s="31">
        <v>232</v>
      </c>
      <c r="F21" s="31">
        <v>59</v>
      </c>
      <c r="G21" s="31">
        <v>204</v>
      </c>
      <c r="H21" s="31">
        <v>72</v>
      </c>
      <c r="I21" s="31">
        <v>262</v>
      </c>
      <c r="J21" s="31">
        <v>39</v>
      </c>
      <c r="K21" s="31">
        <v>147</v>
      </c>
      <c r="L21" s="31">
        <v>48</v>
      </c>
      <c r="M21" s="31">
        <v>191</v>
      </c>
      <c r="N21" s="31">
        <v>31</v>
      </c>
      <c r="O21" s="31">
        <v>130</v>
      </c>
      <c r="P21" s="31">
        <v>49</v>
      </c>
      <c r="Q21" s="31">
        <v>182</v>
      </c>
      <c r="R21" s="31">
        <v>68</v>
      </c>
      <c r="S21" s="31">
        <v>243</v>
      </c>
      <c r="T21" s="31">
        <v>15</v>
      </c>
      <c r="U21" s="31">
        <v>51</v>
      </c>
      <c r="V21" s="31">
        <v>23</v>
      </c>
      <c r="W21" s="31">
        <v>87</v>
      </c>
      <c r="X21" s="31">
        <v>21</v>
      </c>
      <c r="Y21" s="31">
        <v>67</v>
      </c>
      <c r="Z21" s="31">
        <v>114</v>
      </c>
      <c r="AA21" s="31">
        <v>449</v>
      </c>
      <c r="AB21" s="31">
        <v>91</v>
      </c>
      <c r="AC21" s="31">
        <v>368</v>
      </c>
      <c r="AD21" s="31">
        <v>117</v>
      </c>
      <c r="AE21" s="31">
        <v>475</v>
      </c>
      <c r="AF21" s="31">
        <v>59</v>
      </c>
      <c r="AG21" s="31">
        <v>261</v>
      </c>
      <c r="AH21" s="31">
        <v>69</v>
      </c>
      <c r="AI21" s="31">
        <v>286</v>
      </c>
      <c r="AJ21" s="31">
        <v>25</v>
      </c>
      <c r="AK21" s="31">
        <v>95</v>
      </c>
      <c r="AL21" s="31">
        <v>22</v>
      </c>
      <c r="AM21" s="31">
        <v>75</v>
      </c>
      <c r="AN21" s="31">
        <v>27</v>
      </c>
      <c r="AO21" s="31">
        <v>114</v>
      </c>
      <c r="AP21" s="31">
        <v>69</v>
      </c>
      <c r="AQ21" s="31">
        <v>286</v>
      </c>
      <c r="AR21" s="31">
        <v>9</v>
      </c>
      <c r="AS21" s="31">
        <v>54</v>
      </c>
      <c r="AT21" s="31">
        <v>13</v>
      </c>
      <c r="AU21" s="31">
        <v>25</v>
      </c>
      <c r="AV21" s="31">
        <v>4</v>
      </c>
      <c r="AW21" s="31">
        <v>8</v>
      </c>
      <c r="AX21" s="31">
        <f t="shared" si="0"/>
        <v>1102</v>
      </c>
      <c r="AY21" s="31">
        <f t="shared" si="1"/>
        <v>4292</v>
      </c>
    </row>
    <row r="22" spans="2:51" ht="12">
      <c r="B22" s="31">
        <v>12</v>
      </c>
      <c r="C22" s="37"/>
      <c r="D22" s="31">
        <v>57</v>
      </c>
      <c r="E22" s="31">
        <v>220</v>
      </c>
      <c r="F22" s="31">
        <v>60</v>
      </c>
      <c r="G22" s="31">
        <v>200</v>
      </c>
      <c r="H22" s="31">
        <v>72</v>
      </c>
      <c r="I22" s="31">
        <v>262</v>
      </c>
      <c r="J22" s="31">
        <v>40</v>
      </c>
      <c r="K22" s="31">
        <v>149</v>
      </c>
      <c r="L22" s="31">
        <v>49</v>
      </c>
      <c r="M22" s="31">
        <v>188</v>
      </c>
      <c r="N22" s="31">
        <v>31</v>
      </c>
      <c r="O22" s="31">
        <v>130</v>
      </c>
      <c r="P22" s="31">
        <v>50</v>
      </c>
      <c r="Q22" s="31">
        <v>184</v>
      </c>
      <c r="R22" s="31">
        <v>64</v>
      </c>
      <c r="S22" s="31">
        <v>235</v>
      </c>
      <c r="T22" s="31">
        <v>15</v>
      </c>
      <c r="U22" s="31">
        <v>49</v>
      </c>
      <c r="V22" s="31">
        <v>23</v>
      </c>
      <c r="W22" s="31">
        <v>89</v>
      </c>
      <c r="X22" s="31">
        <v>21</v>
      </c>
      <c r="Y22" s="31">
        <v>68</v>
      </c>
      <c r="Z22" s="31">
        <v>118</v>
      </c>
      <c r="AA22" s="31">
        <v>440</v>
      </c>
      <c r="AB22" s="31">
        <v>92</v>
      </c>
      <c r="AC22" s="31">
        <v>369</v>
      </c>
      <c r="AD22" s="31">
        <v>115</v>
      </c>
      <c r="AE22" s="31">
        <v>463</v>
      </c>
      <c r="AF22" s="31">
        <v>60</v>
      </c>
      <c r="AG22" s="31">
        <v>250</v>
      </c>
      <c r="AH22" s="31">
        <v>69</v>
      </c>
      <c r="AI22" s="31">
        <v>276</v>
      </c>
      <c r="AJ22" s="31">
        <v>21</v>
      </c>
      <c r="AK22" s="31">
        <v>88</v>
      </c>
      <c r="AL22" s="31">
        <v>21</v>
      </c>
      <c r="AM22" s="31">
        <v>77</v>
      </c>
      <c r="AN22" s="31">
        <v>27</v>
      </c>
      <c r="AO22" s="31">
        <v>113</v>
      </c>
      <c r="AP22" s="31">
        <v>69</v>
      </c>
      <c r="AQ22" s="31">
        <v>280</v>
      </c>
      <c r="AR22" s="31">
        <v>9</v>
      </c>
      <c r="AS22" s="31">
        <v>54</v>
      </c>
      <c r="AT22" s="31">
        <v>12</v>
      </c>
      <c r="AU22" s="31">
        <v>26</v>
      </c>
      <c r="AV22" s="31">
        <v>3</v>
      </c>
      <c r="AW22" s="31">
        <v>6</v>
      </c>
      <c r="AX22" s="31">
        <f t="shared" si="0"/>
        <v>1098</v>
      </c>
      <c r="AY22" s="31">
        <f t="shared" si="1"/>
        <v>4216</v>
      </c>
    </row>
    <row r="23" spans="2:51" ht="12">
      <c r="B23" s="31">
        <v>13</v>
      </c>
      <c r="C23" s="37"/>
      <c r="D23" s="31">
        <v>60</v>
      </c>
      <c r="E23" s="31">
        <v>214</v>
      </c>
      <c r="F23" s="31">
        <v>56</v>
      </c>
      <c r="G23" s="31">
        <v>192</v>
      </c>
      <c r="H23" s="31">
        <v>72</v>
      </c>
      <c r="I23" s="31">
        <v>266</v>
      </c>
      <c r="J23" s="31">
        <v>40</v>
      </c>
      <c r="K23" s="31">
        <v>154</v>
      </c>
      <c r="L23" s="31">
        <v>49</v>
      </c>
      <c r="M23" s="31">
        <v>191</v>
      </c>
      <c r="N23" s="31">
        <v>32</v>
      </c>
      <c r="O23" s="31">
        <v>126</v>
      </c>
      <c r="P23" s="31">
        <v>50</v>
      </c>
      <c r="Q23" s="31">
        <v>185</v>
      </c>
      <c r="R23" s="31">
        <v>64</v>
      </c>
      <c r="S23" s="31">
        <v>236</v>
      </c>
      <c r="T23" s="31">
        <v>15</v>
      </c>
      <c r="U23" s="31">
        <v>48</v>
      </c>
      <c r="V23" s="31">
        <v>23</v>
      </c>
      <c r="W23" s="31">
        <v>85</v>
      </c>
      <c r="X23" s="31">
        <v>21</v>
      </c>
      <c r="Y23" s="31">
        <v>66</v>
      </c>
      <c r="Z23" s="31">
        <v>118</v>
      </c>
      <c r="AA23" s="31">
        <v>434</v>
      </c>
      <c r="AB23" s="31">
        <v>92</v>
      </c>
      <c r="AC23" s="31">
        <v>370</v>
      </c>
      <c r="AD23" s="31">
        <v>113</v>
      </c>
      <c r="AE23" s="31">
        <v>453</v>
      </c>
      <c r="AF23" s="31">
        <v>62</v>
      </c>
      <c r="AG23" s="31">
        <v>262</v>
      </c>
      <c r="AH23" s="31">
        <v>69</v>
      </c>
      <c r="AI23" s="31">
        <v>277</v>
      </c>
      <c r="AJ23" s="31">
        <v>20</v>
      </c>
      <c r="AK23" s="31">
        <v>81</v>
      </c>
      <c r="AL23" s="31">
        <v>21</v>
      </c>
      <c r="AM23" s="31">
        <v>78</v>
      </c>
      <c r="AN23" s="31">
        <v>27</v>
      </c>
      <c r="AO23" s="31">
        <v>112</v>
      </c>
      <c r="AP23" s="31">
        <v>68</v>
      </c>
      <c r="AQ23" s="31">
        <v>268</v>
      </c>
      <c r="AR23" s="31">
        <v>9</v>
      </c>
      <c r="AS23" s="31">
        <v>55</v>
      </c>
      <c r="AT23" s="31">
        <v>10</v>
      </c>
      <c r="AU23" s="31">
        <v>21</v>
      </c>
      <c r="AV23" s="31">
        <v>3</v>
      </c>
      <c r="AW23" s="31">
        <v>6</v>
      </c>
      <c r="AX23" s="31">
        <f t="shared" si="0"/>
        <v>1094</v>
      </c>
      <c r="AY23" s="31">
        <f t="shared" si="1"/>
        <v>4180</v>
      </c>
    </row>
    <row r="24" spans="2:51" ht="12">
      <c r="B24" s="31">
        <v>14</v>
      </c>
      <c r="C24" s="37"/>
      <c r="D24" s="31">
        <v>59</v>
      </c>
      <c r="E24" s="31">
        <v>214</v>
      </c>
      <c r="F24" s="31">
        <v>53</v>
      </c>
      <c r="G24" s="31">
        <v>184</v>
      </c>
      <c r="H24" s="31">
        <v>72</v>
      </c>
      <c r="I24" s="31">
        <v>263</v>
      </c>
      <c r="J24" s="31">
        <v>40</v>
      </c>
      <c r="K24" s="31">
        <v>152</v>
      </c>
      <c r="L24" s="31">
        <v>53</v>
      </c>
      <c r="M24" s="31">
        <v>204</v>
      </c>
      <c r="N24" s="31">
        <v>30</v>
      </c>
      <c r="O24" s="31">
        <v>123</v>
      </c>
      <c r="P24" s="31">
        <v>52</v>
      </c>
      <c r="Q24" s="31">
        <v>187</v>
      </c>
      <c r="R24" s="31">
        <v>63</v>
      </c>
      <c r="S24" s="31">
        <v>236</v>
      </c>
      <c r="T24" s="31">
        <v>15</v>
      </c>
      <c r="U24" s="31">
        <v>49</v>
      </c>
      <c r="V24" s="31">
        <v>23</v>
      </c>
      <c r="W24" s="31">
        <v>86</v>
      </c>
      <c r="X24" s="31">
        <v>20</v>
      </c>
      <c r="Y24" s="31">
        <v>63</v>
      </c>
      <c r="Z24" s="31">
        <v>123</v>
      </c>
      <c r="AA24" s="31">
        <v>439</v>
      </c>
      <c r="AB24" s="31">
        <v>92</v>
      </c>
      <c r="AC24" s="31">
        <v>372</v>
      </c>
      <c r="AD24" s="31">
        <v>116</v>
      </c>
      <c r="AE24" s="31">
        <v>453</v>
      </c>
      <c r="AF24" s="31">
        <v>64</v>
      </c>
      <c r="AG24" s="31">
        <v>265</v>
      </c>
      <c r="AH24" s="31">
        <v>68</v>
      </c>
      <c r="AI24" s="31">
        <v>264</v>
      </c>
      <c r="AJ24" s="31">
        <v>19</v>
      </c>
      <c r="AK24" s="31">
        <v>77</v>
      </c>
      <c r="AL24" s="31">
        <v>21</v>
      </c>
      <c r="AM24" s="31">
        <v>82</v>
      </c>
      <c r="AN24" s="31">
        <v>27</v>
      </c>
      <c r="AO24" s="31">
        <v>111</v>
      </c>
      <c r="AP24" s="31">
        <v>68</v>
      </c>
      <c r="AQ24" s="31">
        <v>258</v>
      </c>
      <c r="AR24" s="31">
        <v>9</v>
      </c>
      <c r="AS24" s="31">
        <v>50</v>
      </c>
      <c r="AT24" s="31">
        <v>11</v>
      </c>
      <c r="AU24" s="31">
        <v>22</v>
      </c>
      <c r="AV24" s="31">
        <v>3</v>
      </c>
      <c r="AW24" s="31">
        <v>6</v>
      </c>
      <c r="AX24" s="31">
        <f t="shared" si="0"/>
        <v>1101</v>
      </c>
      <c r="AY24" s="31">
        <f t="shared" si="1"/>
        <v>4160</v>
      </c>
    </row>
    <row r="25" spans="2:51" ht="12">
      <c r="B25" s="31">
        <v>15</v>
      </c>
      <c r="C25" s="37"/>
      <c r="D25" s="31">
        <v>60</v>
      </c>
      <c r="E25" s="31">
        <v>208</v>
      </c>
      <c r="F25" s="31">
        <v>55</v>
      </c>
      <c r="G25" s="31">
        <v>174</v>
      </c>
      <c r="H25" s="31">
        <v>72</v>
      </c>
      <c r="I25" s="31">
        <v>264</v>
      </c>
      <c r="J25" s="31">
        <v>40</v>
      </c>
      <c r="K25" s="31">
        <v>148</v>
      </c>
      <c r="L25" s="31">
        <v>53</v>
      </c>
      <c r="M25" s="31">
        <v>201</v>
      </c>
      <c r="N25" s="31">
        <v>30</v>
      </c>
      <c r="O25" s="31">
        <v>120</v>
      </c>
      <c r="P25" s="31">
        <v>49</v>
      </c>
      <c r="Q25" s="31">
        <v>179</v>
      </c>
      <c r="R25" s="31">
        <v>62</v>
      </c>
      <c r="S25" s="31">
        <v>227</v>
      </c>
      <c r="T25" s="31">
        <v>15</v>
      </c>
      <c r="U25" s="31">
        <v>45</v>
      </c>
      <c r="V25" s="31">
        <v>23</v>
      </c>
      <c r="W25" s="31">
        <v>85</v>
      </c>
      <c r="X25" s="31">
        <v>20</v>
      </c>
      <c r="Y25" s="31">
        <v>63</v>
      </c>
      <c r="Z25" s="31">
        <v>123</v>
      </c>
      <c r="AA25" s="31">
        <v>442</v>
      </c>
      <c r="AB25" s="31">
        <v>91</v>
      </c>
      <c r="AC25" s="31">
        <v>370</v>
      </c>
      <c r="AD25" s="31">
        <v>120</v>
      </c>
      <c r="AE25" s="31">
        <v>451</v>
      </c>
      <c r="AF25" s="31">
        <v>64</v>
      </c>
      <c r="AG25" s="31">
        <v>275</v>
      </c>
      <c r="AH25" s="31">
        <v>69</v>
      </c>
      <c r="AI25" s="31">
        <v>261</v>
      </c>
      <c r="AJ25" s="31">
        <v>19</v>
      </c>
      <c r="AK25" s="31">
        <v>68</v>
      </c>
      <c r="AL25" s="31">
        <v>22</v>
      </c>
      <c r="AM25" s="31">
        <v>81</v>
      </c>
      <c r="AN25" s="31">
        <v>27</v>
      </c>
      <c r="AO25" s="31">
        <v>108</v>
      </c>
      <c r="AP25" s="31">
        <v>68</v>
      </c>
      <c r="AQ25" s="31">
        <v>259</v>
      </c>
      <c r="AR25" s="31">
        <v>9</v>
      </c>
      <c r="AS25" s="31">
        <v>49</v>
      </c>
      <c r="AT25" s="31">
        <v>10</v>
      </c>
      <c r="AU25" s="31">
        <v>21</v>
      </c>
      <c r="AV25" s="31">
        <v>3</v>
      </c>
      <c r="AW25" s="31">
        <v>6</v>
      </c>
      <c r="AX25" s="31">
        <f t="shared" si="0"/>
        <v>1104</v>
      </c>
      <c r="AY25" s="31">
        <f t="shared" si="1"/>
        <v>4105</v>
      </c>
    </row>
    <row r="26" spans="2:51" ht="12">
      <c r="B26" s="31">
        <v>16</v>
      </c>
      <c r="C26" s="37"/>
      <c r="D26" s="31">
        <v>60</v>
      </c>
      <c r="E26" s="31">
        <v>211</v>
      </c>
      <c r="F26" s="31">
        <v>55</v>
      </c>
      <c r="G26" s="31">
        <v>177</v>
      </c>
      <c r="H26" s="31">
        <v>73</v>
      </c>
      <c r="I26" s="31">
        <v>263</v>
      </c>
      <c r="J26" s="31">
        <v>40</v>
      </c>
      <c r="K26" s="31">
        <v>145</v>
      </c>
      <c r="L26" s="31">
        <v>54</v>
      </c>
      <c r="M26" s="31">
        <v>199</v>
      </c>
      <c r="N26" s="31">
        <v>31</v>
      </c>
      <c r="O26" s="31">
        <v>117</v>
      </c>
      <c r="P26" s="31">
        <v>47</v>
      </c>
      <c r="Q26" s="31">
        <v>173</v>
      </c>
      <c r="R26" s="31">
        <v>62</v>
      </c>
      <c r="S26" s="31">
        <v>220</v>
      </c>
      <c r="T26" s="31">
        <v>16</v>
      </c>
      <c r="U26" s="31">
        <v>46</v>
      </c>
      <c r="V26" s="31">
        <v>23</v>
      </c>
      <c r="W26" s="31">
        <v>86</v>
      </c>
      <c r="X26" s="31">
        <v>20</v>
      </c>
      <c r="Y26" s="31">
        <v>62</v>
      </c>
      <c r="Z26" s="31">
        <v>123</v>
      </c>
      <c r="AA26" s="31">
        <v>436</v>
      </c>
      <c r="AB26" s="31">
        <v>91</v>
      </c>
      <c r="AC26" s="31">
        <v>369</v>
      </c>
      <c r="AD26" s="31">
        <v>121</v>
      </c>
      <c r="AE26" s="31">
        <v>447</v>
      </c>
      <c r="AF26" s="31">
        <v>64</v>
      </c>
      <c r="AG26" s="31">
        <v>273</v>
      </c>
      <c r="AH26" s="31">
        <v>68</v>
      </c>
      <c r="AI26" s="31">
        <v>252</v>
      </c>
      <c r="AJ26" s="31">
        <v>20</v>
      </c>
      <c r="AK26" s="31">
        <v>73</v>
      </c>
      <c r="AL26" s="31">
        <v>23</v>
      </c>
      <c r="AM26" s="31">
        <v>79</v>
      </c>
      <c r="AN26" s="31">
        <v>27</v>
      </c>
      <c r="AO26" s="31">
        <v>103</v>
      </c>
      <c r="AP26" s="31">
        <v>68</v>
      </c>
      <c r="AQ26" s="31">
        <v>253</v>
      </c>
      <c r="AR26" s="31">
        <v>11</v>
      </c>
      <c r="AS26" s="31">
        <v>51</v>
      </c>
      <c r="AT26" s="31">
        <v>10</v>
      </c>
      <c r="AU26" s="31">
        <v>21</v>
      </c>
      <c r="AV26" s="31">
        <v>2</v>
      </c>
      <c r="AW26" s="31">
        <v>4</v>
      </c>
      <c r="AX26" s="31">
        <f t="shared" si="0"/>
        <v>1109</v>
      </c>
      <c r="AY26" s="31">
        <f t="shared" si="1"/>
        <v>4060</v>
      </c>
    </row>
    <row r="27" spans="2:51" ht="12">
      <c r="B27" s="31">
        <v>17</v>
      </c>
      <c r="C27" s="37"/>
      <c r="D27" s="31">
        <v>61</v>
      </c>
      <c r="E27" s="31">
        <v>210</v>
      </c>
      <c r="F27" s="31">
        <v>58</v>
      </c>
      <c r="G27" s="31">
        <v>177</v>
      </c>
      <c r="H27" s="31">
        <v>74</v>
      </c>
      <c r="I27" s="31">
        <v>258</v>
      </c>
      <c r="J27" s="31">
        <v>40</v>
      </c>
      <c r="K27" s="31">
        <v>144</v>
      </c>
      <c r="L27" s="31">
        <v>54</v>
      </c>
      <c r="M27" s="31">
        <v>198</v>
      </c>
      <c r="N27" s="31">
        <v>31</v>
      </c>
      <c r="O27" s="31">
        <v>121</v>
      </c>
      <c r="P27" s="31">
        <v>46</v>
      </c>
      <c r="Q27" s="31">
        <v>178</v>
      </c>
      <c r="R27" s="31">
        <v>61</v>
      </c>
      <c r="S27" s="31">
        <v>212</v>
      </c>
      <c r="T27" s="31">
        <v>17</v>
      </c>
      <c r="U27" s="31">
        <v>53</v>
      </c>
      <c r="V27" s="31">
        <v>23</v>
      </c>
      <c r="W27" s="31">
        <v>87</v>
      </c>
      <c r="X27" s="31">
        <v>20</v>
      </c>
      <c r="Y27" s="31">
        <v>60</v>
      </c>
      <c r="Z27" s="31">
        <v>121</v>
      </c>
      <c r="AA27" s="31">
        <v>430</v>
      </c>
      <c r="AB27" s="31">
        <v>92</v>
      </c>
      <c r="AC27" s="31">
        <v>368</v>
      </c>
      <c r="AD27" s="31">
        <v>121</v>
      </c>
      <c r="AE27" s="31">
        <v>442</v>
      </c>
      <c r="AF27" s="31">
        <v>64</v>
      </c>
      <c r="AG27" s="31">
        <v>273</v>
      </c>
      <c r="AH27" s="31">
        <v>69</v>
      </c>
      <c r="AI27" s="31">
        <v>256</v>
      </c>
      <c r="AJ27" s="31">
        <v>19</v>
      </c>
      <c r="AK27" s="31">
        <v>70</v>
      </c>
      <c r="AL27" s="31">
        <v>23</v>
      </c>
      <c r="AM27" s="31">
        <v>80</v>
      </c>
      <c r="AN27" s="31">
        <v>26</v>
      </c>
      <c r="AO27" s="31">
        <v>99</v>
      </c>
      <c r="AP27" s="31">
        <v>68</v>
      </c>
      <c r="AQ27" s="31">
        <v>252</v>
      </c>
      <c r="AR27" s="31">
        <v>11</v>
      </c>
      <c r="AS27" s="31">
        <v>51</v>
      </c>
      <c r="AT27" s="31">
        <v>12</v>
      </c>
      <c r="AU27" s="31">
        <v>22</v>
      </c>
      <c r="AV27" s="31">
        <v>2</v>
      </c>
      <c r="AW27" s="31">
        <v>4</v>
      </c>
      <c r="AX27" s="31">
        <f t="shared" si="0"/>
        <v>1113</v>
      </c>
      <c r="AY27" s="31">
        <f t="shared" si="1"/>
        <v>4045</v>
      </c>
    </row>
    <row r="28" spans="2:51" ht="12">
      <c r="B28" s="31">
        <v>18</v>
      </c>
      <c r="C28" s="37"/>
      <c r="D28" s="31">
        <v>61</v>
      </c>
      <c r="E28" s="31">
        <v>199</v>
      </c>
      <c r="F28" s="31">
        <v>60</v>
      </c>
      <c r="G28" s="31">
        <v>175</v>
      </c>
      <c r="H28" s="31">
        <v>75</v>
      </c>
      <c r="I28" s="31">
        <v>247</v>
      </c>
      <c r="J28" s="31">
        <v>38</v>
      </c>
      <c r="K28" s="31">
        <v>145</v>
      </c>
      <c r="L28" s="31">
        <v>53</v>
      </c>
      <c r="M28" s="31">
        <v>184</v>
      </c>
      <c r="N28" s="31">
        <v>31</v>
      </c>
      <c r="O28" s="31">
        <v>113</v>
      </c>
      <c r="P28" s="31">
        <v>46</v>
      </c>
      <c r="Q28" s="31">
        <v>174</v>
      </c>
      <c r="R28" s="31">
        <v>62</v>
      </c>
      <c r="S28" s="31">
        <v>213</v>
      </c>
      <c r="T28" s="31">
        <v>18</v>
      </c>
      <c r="U28" s="31">
        <v>50</v>
      </c>
      <c r="V28" s="31">
        <v>23</v>
      </c>
      <c r="W28" s="31">
        <v>87</v>
      </c>
      <c r="X28" s="31">
        <v>19</v>
      </c>
      <c r="Y28" s="31">
        <v>58</v>
      </c>
      <c r="Z28" s="31">
        <v>121</v>
      </c>
      <c r="AA28" s="31">
        <v>424</v>
      </c>
      <c r="AB28" s="31">
        <v>93</v>
      </c>
      <c r="AC28" s="31">
        <v>364</v>
      </c>
      <c r="AD28" s="31">
        <v>156</v>
      </c>
      <c r="AE28" s="31">
        <v>466</v>
      </c>
      <c r="AF28" s="31">
        <v>66</v>
      </c>
      <c r="AG28" s="31">
        <v>273</v>
      </c>
      <c r="AH28" s="31">
        <v>69</v>
      </c>
      <c r="AI28" s="31">
        <v>253</v>
      </c>
      <c r="AJ28" s="31">
        <v>19</v>
      </c>
      <c r="AK28" s="31">
        <v>65</v>
      </c>
      <c r="AL28" s="31">
        <v>21</v>
      </c>
      <c r="AM28" s="31">
        <v>77</v>
      </c>
      <c r="AN28" s="31">
        <v>26</v>
      </c>
      <c r="AO28" s="31">
        <v>97</v>
      </c>
      <c r="AP28" s="31">
        <v>68</v>
      </c>
      <c r="AQ28" s="31">
        <v>258</v>
      </c>
      <c r="AR28" s="31">
        <v>10</v>
      </c>
      <c r="AS28" s="31">
        <v>51</v>
      </c>
      <c r="AT28" s="31">
        <v>8</v>
      </c>
      <c r="AU28" s="31">
        <v>18</v>
      </c>
      <c r="AV28" s="31">
        <v>2</v>
      </c>
      <c r="AW28" s="31">
        <v>4</v>
      </c>
      <c r="AX28" s="31">
        <f t="shared" si="0"/>
        <v>1145</v>
      </c>
      <c r="AY28" s="31">
        <f t="shared" si="1"/>
        <v>3995</v>
      </c>
    </row>
    <row r="29" spans="2:51" ht="12">
      <c r="B29" s="31">
        <v>19</v>
      </c>
      <c r="C29" s="37"/>
      <c r="D29" s="31">
        <v>63</v>
      </c>
      <c r="E29" s="31">
        <v>195</v>
      </c>
      <c r="F29" s="31">
        <v>59</v>
      </c>
      <c r="G29" s="31">
        <v>171</v>
      </c>
      <c r="H29" s="31">
        <v>79</v>
      </c>
      <c r="I29" s="31">
        <v>255</v>
      </c>
      <c r="J29" s="31">
        <v>38</v>
      </c>
      <c r="K29" s="31">
        <v>144</v>
      </c>
      <c r="L29" s="31">
        <v>53</v>
      </c>
      <c r="M29" s="31">
        <v>186</v>
      </c>
      <c r="N29" s="31">
        <v>30</v>
      </c>
      <c r="O29" s="31">
        <v>110</v>
      </c>
      <c r="P29" s="31">
        <v>46</v>
      </c>
      <c r="Q29" s="31">
        <v>166</v>
      </c>
      <c r="R29" s="31">
        <v>62</v>
      </c>
      <c r="S29" s="31">
        <v>214</v>
      </c>
      <c r="T29" s="31">
        <v>17</v>
      </c>
      <c r="U29" s="31">
        <v>45</v>
      </c>
      <c r="V29" s="31">
        <v>23</v>
      </c>
      <c r="W29" s="31">
        <v>85</v>
      </c>
      <c r="X29" s="31">
        <v>20</v>
      </c>
      <c r="Y29" s="31">
        <v>62</v>
      </c>
      <c r="Z29" s="31">
        <v>122</v>
      </c>
      <c r="AA29" s="31">
        <v>413</v>
      </c>
      <c r="AB29" s="31">
        <v>95</v>
      </c>
      <c r="AC29" s="31">
        <v>368</v>
      </c>
      <c r="AD29" s="31">
        <v>169</v>
      </c>
      <c r="AE29" s="31">
        <v>481</v>
      </c>
      <c r="AF29" s="31">
        <v>65</v>
      </c>
      <c r="AG29" s="31">
        <v>254</v>
      </c>
      <c r="AH29" s="31">
        <v>68</v>
      </c>
      <c r="AI29" s="31">
        <v>248</v>
      </c>
      <c r="AJ29" s="31">
        <v>18</v>
      </c>
      <c r="AK29" s="31">
        <v>60</v>
      </c>
      <c r="AL29" s="31">
        <v>20</v>
      </c>
      <c r="AM29" s="31">
        <v>74</v>
      </c>
      <c r="AN29" s="31">
        <v>27</v>
      </c>
      <c r="AO29" s="31">
        <v>94</v>
      </c>
      <c r="AP29" s="31">
        <v>69</v>
      </c>
      <c r="AQ29" s="31">
        <v>257</v>
      </c>
      <c r="AR29" s="31">
        <v>10</v>
      </c>
      <c r="AS29" s="31">
        <v>47</v>
      </c>
      <c r="AT29" s="31">
        <v>8</v>
      </c>
      <c r="AU29" s="31">
        <v>18</v>
      </c>
      <c r="AV29" s="31">
        <v>2</v>
      </c>
      <c r="AW29" s="31">
        <v>4</v>
      </c>
      <c r="AX29" s="31">
        <f t="shared" si="0"/>
        <v>1163</v>
      </c>
      <c r="AY29" s="31">
        <f t="shared" si="1"/>
        <v>3951</v>
      </c>
    </row>
    <row r="30" spans="2:51" ht="12">
      <c r="B30" s="31">
        <v>20</v>
      </c>
      <c r="C30" s="37"/>
      <c r="D30" s="31">
        <v>59</v>
      </c>
      <c r="E30" s="31">
        <v>187</v>
      </c>
      <c r="F30" s="31">
        <v>59</v>
      </c>
      <c r="G30" s="31">
        <v>166</v>
      </c>
      <c r="H30" s="31">
        <v>77</v>
      </c>
      <c r="I30" s="31">
        <v>255</v>
      </c>
      <c r="J30" s="31">
        <v>38</v>
      </c>
      <c r="K30" s="31">
        <v>138</v>
      </c>
      <c r="L30" s="31">
        <v>55</v>
      </c>
      <c r="M30" s="31">
        <v>183</v>
      </c>
      <c r="N30" s="31">
        <v>31</v>
      </c>
      <c r="O30" s="31">
        <v>109</v>
      </c>
      <c r="P30" s="31">
        <v>47</v>
      </c>
      <c r="Q30" s="31">
        <v>170</v>
      </c>
      <c r="R30" s="31">
        <v>62</v>
      </c>
      <c r="S30" s="31">
        <v>215</v>
      </c>
      <c r="T30" s="31">
        <v>15</v>
      </c>
      <c r="U30" s="31">
        <v>39</v>
      </c>
      <c r="V30" s="31">
        <v>24</v>
      </c>
      <c r="W30" s="31">
        <v>86</v>
      </c>
      <c r="X30" s="31">
        <v>20</v>
      </c>
      <c r="Y30" s="31">
        <v>63</v>
      </c>
      <c r="Z30" s="31">
        <v>125</v>
      </c>
      <c r="AA30" s="31">
        <v>423</v>
      </c>
      <c r="AB30" s="31">
        <v>97</v>
      </c>
      <c r="AC30" s="31">
        <v>374</v>
      </c>
      <c r="AD30" s="31">
        <v>175</v>
      </c>
      <c r="AE30" s="31">
        <v>486</v>
      </c>
      <c r="AF30" s="31">
        <v>66</v>
      </c>
      <c r="AG30" s="31">
        <v>250</v>
      </c>
      <c r="AH30" s="31">
        <v>68</v>
      </c>
      <c r="AI30" s="31">
        <v>245</v>
      </c>
      <c r="AJ30" s="31">
        <v>18</v>
      </c>
      <c r="AK30" s="31">
        <v>58</v>
      </c>
      <c r="AL30" s="31">
        <v>18</v>
      </c>
      <c r="AM30" s="31">
        <v>72</v>
      </c>
      <c r="AN30" s="31">
        <v>26</v>
      </c>
      <c r="AO30" s="31">
        <v>93</v>
      </c>
      <c r="AP30" s="31">
        <v>69</v>
      </c>
      <c r="AQ30" s="31">
        <v>260</v>
      </c>
      <c r="AR30" s="31">
        <v>10</v>
      </c>
      <c r="AS30" s="31">
        <v>48</v>
      </c>
      <c r="AT30" s="31">
        <v>8</v>
      </c>
      <c r="AU30" s="31">
        <v>19</v>
      </c>
      <c r="AV30" s="31">
        <v>2</v>
      </c>
      <c r="AW30" s="31">
        <v>4</v>
      </c>
      <c r="AX30" s="31">
        <f t="shared" si="0"/>
        <v>1169</v>
      </c>
      <c r="AY30" s="31">
        <f t="shared" si="1"/>
        <v>3943</v>
      </c>
    </row>
    <row r="31" spans="2:51" ht="12">
      <c r="B31" s="31">
        <v>21</v>
      </c>
      <c r="C31" s="37"/>
      <c r="D31" s="31">
        <v>59</v>
      </c>
      <c r="E31" s="31">
        <v>191</v>
      </c>
      <c r="F31" s="31">
        <v>58</v>
      </c>
      <c r="G31" s="31">
        <v>166</v>
      </c>
      <c r="H31" s="31">
        <v>78</v>
      </c>
      <c r="I31" s="31">
        <v>262</v>
      </c>
      <c r="J31" s="31">
        <v>37</v>
      </c>
      <c r="K31" s="31">
        <v>136</v>
      </c>
      <c r="L31" s="31">
        <v>54</v>
      </c>
      <c r="M31" s="31">
        <v>178</v>
      </c>
      <c r="N31" s="31">
        <v>32</v>
      </c>
      <c r="O31" s="31">
        <v>109</v>
      </c>
      <c r="P31" s="31">
        <v>45</v>
      </c>
      <c r="Q31" s="31">
        <v>164</v>
      </c>
      <c r="R31" s="31">
        <v>60</v>
      </c>
      <c r="S31" s="31">
        <v>210</v>
      </c>
      <c r="T31" s="31">
        <v>16</v>
      </c>
      <c r="U31" s="31">
        <v>42</v>
      </c>
      <c r="V31" s="31">
        <v>24</v>
      </c>
      <c r="W31" s="31">
        <v>85</v>
      </c>
      <c r="X31" s="31">
        <v>20</v>
      </c>
      <c r="Y31" s="31">
        <v>61</v>
      </c>
      <c r="Z31" s="31">
        <v>128</v>
      </c>
      <c r="AA31" s="31">
        <v>425</v>
      </c>
      <c r="AB31" s="31">
        <v>100</v>
      </c>
      <c r="AC31" s="31">
        <v>373</v>
      </c>
      <c r="AD31" s="31">
        <v>179</v>
      </c>
      <c r="AE31" s="31">
        <v>508</v>
      </c>
      <c r="AF31" s="31">
        <v>66</v>
      </c>
      <c r="AG31" s="31">
        <v>249</v>
      </c>
      <c r="AH31" s="31">
        <v>68</v>
      </c>
      <c r="AI31" s="31">
        <v>243</v>
      </c>
      <c r="AJ31" s="31">
        <v>17</v>
      </c>
      <c r="AK31" s="31">
        <v>55</v>
      </c>
      <c r="AL31" s="31">
        <v>19</v>
      </c>
      <c r="AM31" s="31">
        <v>76</v>
      </c>
      <c r="AN31" s="31">
        <v>26</v>
      </c>
      <c r="AO31" s="31">
        <v>89</v>
      </c>
      <c r="AP31" s="31">
        <v>70</v>
      </c>
      <c r="AQ31" s="31">
        <v>257</v>
      </c>
      <c r="AR31" s="31">
        <v>10</v>
      </c>
      <c r="AS31" s="31">
        <v>50</v>
      </c>
      <c r="AT31" s="31">
        <v>9</v>
      </c>
      <c r="AU31" s="31">
        <v>20</v>
      </c>
      <c r="AV31" s="31">
        <v>2</v>
      </c>
      <c r="AW31" s="31">
        <v>3</v>
      </c>
      <c r="AX31" s="31">
        <f aca="true" t="shared" si="2" ref="AX31:AY35">SUM(D31,F31,H31,J31,L31,N31,P31,R31,T31,V31,X31,Z31,AB31,AD31,AF31,AH31,AJ31,AL31,AN31,AP31,AR31,AT31,AV31)</f>
        <v>1177</v>
      </c>
      <c r="AY31" s="31">
        <f t="shared" si="2"/>
        <v>3952</v>
      </c>
    </row>
    <row r="32" spans="2:51" ht="12">
      <c r="B32" s="31">
        <v>22</v>
      </c>
      <c r="C32" s="37"/>
      <c r="D32" s="31">
        <v>60</v>
      </c>
      <c r="E32" s="31">
        <v>187</v>
      </c>
      <c r="F32" s="31">
        <v>59</v>
      </c>
      <c r="G32" s="31">
        <v>171</v>
      </c>
      <c r="H32" s="31">
        <v>74</v>
      </c>
      <c r="I32" s="31">
        <v>251</v>
      </c>
      <c r="J32" s="31">
        <v>35</v>
      </c>
      <c r="K32" s="31">
        <v>135</v>
      </c>
      <c r="L32" s="31">
        <v>54</v>
      </c>
      <c r="M32" s="31">
        <v>172</v>
      </c>
      <c r="N32" s="31">
        <v>30</v>
      </c>
      <c r="O32" s="31">
        <v>103</v>
      </c>
      <c r="P32" s="31">
        <v>45</v>
      </c>
      <c r="Q32" s="31">
        <v>169</v>
      </c>
      <c r="R32" s="31">
        <v>60</v>
      </c>
      <c r="S32" s="31">
        <v>200</v>
      </c>
      <c r="T32" s="31">
        <v>16</v>
      </c>
      <c r="U32" s="31">
        <v>48</v>
      </c>
      <c r="V32" s="31">
        <v>24</v>
      </c>
      <c r="W32" s="31">
        <v>85</v>
      </c>
      <c r="X32" s="31">
        <v>20</v>
      </c>
      <c r="Y32" s="31">
        <v>58</v>
      </c>
      <c r="Z32" s="31">
        <v>129</v>
      </c>
      <c r="AA32" s="31">
        <v>427</v>
      </c>
      <c r="AB32" s="31">
        <v>99</v>
      </c>
      <c r="AC32" s="31">
        <v>379</v>
      </c>
      <c r="AD32" s="31">
        <v>174</v>
      </c>
      <c r="AE32" s="31">
        <v>500</v>
      </c>
      <c r="AF32" s="31">
        <v>64</v>
      </c>
      <c r="AG32" s="31">
        <v>243</v>
      </c>
      <c r="AH32" s="31">
        <v>68</v>
      </c>
      <c r="AI32" s="31">
        <v>243</v>
      </c>
      <c r="AJ32" s="31">
        <v>17</v>
      </c>
      <c r="AK32" s="31">
        <v>57</v>
      </c>
      <c r="AL32" s="31">
        <v>20</v>
      </c>
      <c r="AM32" s="31">
        <v>79</v>
      </c>
      <c r="AN32" s="31">
        <v>25</v>
      </c>
      <c r="AO32" s="31">
        <v>82</v>
      </c>
      <c r="AP32" s="31">
        <v>69</v>
      </c>
      <c r="AQ32" s="31">
        <v>256</v>
      </c>
      <c r="AR32" s="31">
        <v>10</v>
      </c>
      <c r="AS32" s="31">
        <v>45</v>
      </c>
      <c r="AT32" s="31">
        <v>9</v>
      </c>
      <c r="AU32" s="31">
        <v>19</v>
      </c>
      <c r="AV32" s="31">
        <v>3</v>
      </c>
      <c r="AW32" s="31">
        <v>4</v>
      </c>
      <c r="AX32" s="31">
        <f t="shared" si="2"/>
        <v>1164</v>
      </c>
      <c r="AY32" s="31">
        <f t="shared" si="2"/>
        <v>3913</v>
      </c>
    </row>
    <row r="33" spans="2:51" ht="12">
      <c r="B33" s="31">
        <v>23</v>
      </c>
      <c r="C33" s="37"/>
      <c r="D33" s="31">
        <v>58</v>
      </c>
      <c r="E33" s="31">
        <v>181</v>
      </c>
      <c r="F33" s="31">
        <v>58</v>
      </c>
      <c r="G33" s="31">
        <v>169</v>
      </c>
      <c r="H33" s="31">
        <v>75</v>
      </c>
      <c r="I33" s="31">
        <v>255</v>
      </c>
      <c r="J33" s="31">
        <v>36</v>
      </c>
      <c r="K33" s="31">
        <v>127</v>
      </c>
      <c r="L33" s="31">
        <v>54</v>
      </c>
      <c r="M33" s="31">
        <v>176</v>
      </c>
      <c r="N33" s="31">
        <v>29</v>
      </c>
      <c r="O33" s="31">
        <v>100</v>
      </c>
      <c r="P33" s="31">
        <v>45</v>
      </c>
      <c r="Q33" s="31">
        <v>163</v>
      </c>
      <c r="R33" s="31">
        <v>59</v>
      </c>
      <c r="S33" s="31">
        <v>202</v>
      </c>
      <c r="T33" s="31">
        <v>15</v>
      </c>
      <c r="U33" s="31">
        <v>47</v>
      </c>
      <c r="V33" s="31">
        <v>24</v>
      </c>
      <c r="W33" s="31">
        <v>81</v>
      </c>
      <c r="X33" s="31">
        <v>20</v>
      </c>
      <c r="Y33" s="31">
        <v>56</v>
      </c>
      <c r="Z33" s="31">
        <v>131</v>
      </c>
      <c r="AA33" s="31">
        <v>430</v>
      </c>
      <c r="AB33" s="31">
        <v>97</v>
      </c>
      <c r="AC33" s="31">
        <v>366</v>
      </c>
      <c r="AD33" s="31">
        <v>178</v>
      </c>
      <c r="AE33" s="31">
        <v>498</v>
      </c>
      <c r="AF33" s="31">
        <v>66</v>
      </c>
      <c r="AG33" s="31">
        <v>240</v>
      </c>
      <c r="AH33" s="31">
        <v>67</v>
      </c>
      <c r="AI33" s="31">
        <v>236</v>
      </c>
      <c r="AJ33" s="31">
        <v>18</v>
      </c>
      <c r="AK33" s="31">
        <v>56</v>
      </c>
      <c r="AL33" s="31">
        <v>20</v>
      </c>
      <c r="AM33" s="31">
        <v>72</v>
      </c>
      <c r="AN33" s="31">
        <v>24</v>
      </c>
      <c r="AO33" s="31">
        <v>79</v>
      </c>
      <c r="AP33" s="31">
        <v>69</v>
      </c>
      <c r="AQ33" s="31">
        <v>255</v>
      </c>
      <c r="AR33" s="31">
        <v>10</v>
      </c>
      <c r="AS33" s="31">
        <v>43</v>
      </c>
      <c r="AT33" s="31">
        <v>9</v>
      </c>
      <c r="AU33" s="31">
        <v>20</v>
      </c>
      <c r="AV33" s="31">
        <v>2</v>
      </c>
      <c r="AW33" s="31">
        <v>4</v>
      </c>
      <c r="AX33" s="31">
        <f t="shared" si="2"/>
        <v>1164</v>
      </c>
      <c r="AY33" s="31">
        <f t="shared" si="2"/>
        <v>3856</v>
      </c>
    </row>
    <row r="34" spans="2:51" ht="12">
      <c r="B34" s="31">
        <v>24</v>
      </c>
      <c r="C34" s="37"/>
      <c r="D34" s="31">
        <v>57</v>
      </c>
      <c r="E34" s="31">
        <v>184</v>
      </c>
      <c r="F34" s="31">
        <v>57</v>
      </c>
      <c r="G34" s="31">
        <v>164</v>
      </c>
      <c r="H34" s="31">
        <v>76</v>
      </c>
      <c r="I34" s="31">
        <v>252</v>
      </c>
      <c r="J34" s="31">
        <v>36</v>
      </c>
      <c r="K34" s="31">
        <v>128</v>
      </c>
      <c r="L34" s="31">
        <v>53</v>
      </c>
      <c r="M34" s="31">
        <v>171</v>
      </c>
      <c r="N34" s="31">
        <v>28</v>
      </c>
      <c r="O34" s="31">
        <v>98</v>
      </c>
      <c r="P34" s="31">
        <v>46</v>
      </c>
      <c r="Q34" s="31">
        <v>159</v>
      </c>
      <c r="R34" s="31">
        <v>60</v>
      </c>
      <c r="S34" s="31">
        <v>197</v>
      </c>
      <c r="T34" s="31">
        <v>15</v>
      </c>
      <c r="U34" s="31">
        <v>43</v>
      </c>
      <c r="V34" s="31">
        <v>24</v>
      </c>
      <c r="W34" s="31">
        <v>78</v>
      </c>
      <c r="X34" s="31">
        <v>20</v>
      </c>
      <c r="Y34" s="31">
        <v>51</v>
      </c>
      <c r="Z34" s="31">
        <v>134</v>
      </c>
      <c r="AA34" s="31">
        <v>444</v>
      </c>
      <c r="AB34" s="31">
        <v>98</v>
      </c>
      <c r="AC34" s="31">
        <v>368</v>
      </c>
      <c r="AD34" s="31">
        <v>175</v>
      </c>
      <c r="AE34" s="31">
        <v>490</v>
      </c>
      <c r="AF34" s="31">
        <v>65</v>
      </c>
      <c r="AG34" s="31">
        <v>232</v>
      </c>
      <c r="AH34" s="31">
        <v>67</v>
      </c>
      <c r="AI34" s="31">
        <v>239</v>
      </c>
      <c r="AJ34" s="31">
        <v>18</v>
      </c>
      <c r="AK34" s="31">
        <v>56</v>
      </c>
      <c r="AL34" s="31">
        <v>19</v>
      </c>
      <c r="AM34" s="31">
        <v>70</v>
      </c>
      <c r="AN34" s="31">
        <v>24</v>
      </c>
      <c r="AO34" s="31">
        <v>74</v>
      </c>
      <c r="AP34" s="31">
        <v>69</v>
      </c>
      <c r="AQ34" s="31">
        <v>254</v>
      </c>
      <c r="AR34" s="31">
        <v>9</v>
      </c>
      <c r="AS34" s="31">
        <v>40</v>
      </c>
      <c r="AT34" s="31">
        <v>8</v>
      </c>
      <c r="AU34" s="31">
        <v>20</v>
      </c>
      <c r="AV34" s="31">
        <v>2</v>
      </c>
      <c r="AW34" s="31">
        <v>4</v>
      </c>
      <c r="AX34" s="31">
        <f t="shared" si="2"/>
        <v>1160</v>
      </c>
      <c r="AY34" s="31">
        <f t="shared" si="2"/>
        <v>3816</v>
      </c>
    </row>
    <row r="35" spans="2:51" ht="12">
      <c r="B35" s="31">
        <v>25</v>
      </c>
      <c r="C35" s="37"/>
      <c r="D35" s="31">
        <v>58</v>
      </c>
      <c r="E35" s="31">
        <v>189</v>
      </c>
      <c r="F35" s="31">
        <v>58</v>
      </c>
      <c r="G35" s="31">
        <v>157</v>
      </c>
      <c r="H35" s="31">
        <v>76</v>
      </c>
      <c r="I35" s="31">
        <v>235</v>
      </c>
      <c r="J35" s="31">
        <v>36</v>
      </c>
      <c r="K35" s="31">
        <v>126</v>
      </c>
      <c r="L35" s="31">
        <v>53</v>
      </c>
      <c r="M35" s="31">
        <v>173</v>
      </c>
      <c r="N35" s="31">
        <v>28</v>
      </c>
      <c r="O35" s="31">
        <v>95</v>
      </c>
      <c r="P35" s="31">
        <v>47</v>
      </c>
      <c r="Q35" s="31">
        <v>158</v>
      </c>
      <c r="R35" s="31">
        <v>60</v>
      </c>
      <c r="S35" s="31">
        <v>196</v>
      </c>
      <c r="T35" s="31">
        <v>15</v>
      </c>
      <c r="U35" s="31">
        <v>38</v>
      </c>
      <c r="V35" s="31">
        <v>23</v>
      </c>
      <c r="W35" s="31">
        <v>79</v>
      </c>
      <c r="X35" s="31">
        <v>20</v>
      </c>
      <c r="Y35" s="31">
        <v>50</v>
      </c>
      <c r="Z35" s="31">
        <v>135</v>
      </c>
      <c r="AA35" s="31">
        <v>436</v>
      </c>
      <c r="AB35" s="31">
        <v>96</v>
      </c>
      <c r="AC35" s="31">
        <v>355</v>
      </c>
      <c r="AD35" s="31">
        <v>181</v>
      </c>
      <c r="AE35" s="31">
        <v>512</v>
      </c>
      <c r="AF35" s="31">
        <v>65</v>
      </c>
      <c r="AG35" s="31">
        <v>225</v>
      </c>
      <c r="AH35" s="31">
        <v>66</v>
      </c>
      <c r="AI35" s="31">
        <v>230</v>
      </c>
      <c r="AJ35" s="31">
        <v>17</v>
      </c>
      <c r="AK35" s="31">
        <v>53</v>
      </c>
      <c r="AL35" s="31">
        <v>19</v>
      </c>
      <c r="AM35" s="31">
        <v>68</v>
      </c>
      <c r="AN35" s="31">
        <v>24</v>
      </c>
      <c r="AO35" s="31">
        <v>75</v>
      </c>
      <c r="AP35" s="31">
        <v>68</v>
      </c>
      <c r="AQ35" s="31">
        <v>249</v>
      </c>
      <c r="AR35" s="31">
        <v>8</v>
      </c>
      <c r="AS35" s="31">
        <v>38</v>
      </c>
      <c r="AT35" s="31">
        <v>8</v>
      </c>
      <c r="AU35" s="31">
        <v>19</v>
      </c>
      <c r="AV35" s="31">
        <v>1</v>
      </c>
      <c r="AW35" s="31">
        <v>3</v>
      </c>
      <c r="AX35" s="31">
        <f t="shared" si="2"/>
        <v>1162</v>
      </c>
      <c r="AY35" s="31">
        <f t="shared" si="2"/>
        <v>3759</v>
      </c>
    </row>
    <row r="36" spans="2:51" ht="12">
      <c r="B36" s="31">
        <v>26</v>
      </c>
      <c r="C36" s="37"/>
      <c r="D36" s="31">
        <v>57</v>
      </c>
      <c r="E36" s="31">
        <v>184</v>
      </c>
      <c r="F36" s="31">
        <v>58</v>
      </c>
      <c r="G36" s="31">
        <v>155</v>
      </c>
      <c r="H36" s="31">
        <v>75</v>
      </c>
      <c r="I36" s="31">
        <v>231</v>
      </c>
      <c r="J36" s="31">
        <v>34</v>
      </c>
      <c r="K36" s="31">
        <v>124</v>
      </c>
      <c r="L36" s="31">
        <v>55</v>
      </c>
      <c r="M36" s="31">
        <v>173</v>
      </c>
      <c r="N36" s="31">
        <v>27</v>
      </c>
      <c r="O36" s="31">
        <v>94</v>
      </c>
      <c r="P36" s="31">
        <v>47</v>
      </c>
      <c r="Q36" s="31">
        <v>152</v>
      </c>
      <c r="R36" s="31">
        <v>55</v>
      </c>
      <c r="S36" s="31">
        <v>192</v>
      </c>
      <c r="T36" s="31">
        <v>15</v>
      </c>
      <c r="U36" s="31">
        <v>36</v>
      </c>
      <c r="V36" s="31">
        <v>22</v>
      </c>
      <c r="W36" s="31">
        <v>76</v>
      </c>
      <c r="X36" s="31">
        <v>20</v>
      </c>
      <c r="Y36" s="31">
        <v>48</v>
      </c>
      <c r="Z36" s="31">
        <v>140</v>
      </c>
      <c r="AA36" s="31">
        <v>448</v>
      </c>
      <c r="AB36" s="31">
        <v>96</v>
      </c>
      <c r="AC36" s="31">
        <v>343</v>
      </c>
      <c r="AD36" s="31">
        <v>179</v>
      </c>
      <c r="AE36" s="31">
        <v>508</v>
      </c>
      <c r="AF36" s="31">
        <v>67</v>
      </c>
      <c r="AG36" s="31">
        <v>221</v>
      </c>
      <c r="AH36" s="31">
        <v>68</v>
      </c>
      <c r="AI36" s="31">
        <v>222</v>
      </c>
      <c r="AJ36" s="31">
        <v>20</v>
      </c>
      <c r="AK36" s="31">
        <v>56</v>
      </c>
      <c r="AL36" s="31">
        <v>20</v>
      </c>
      <c r="AM36" s="31">
        <v>71</v>
      </c>
      <c r="AN36" s="31">
        <v>25</v>
      </c>
      <c r="AO36" s="31">
        <v>80</v>
      </c>
      <c r="AP36" s="31">
        <v>66</v>
      </c>
      <c r="AQ36" s="31">
        <v>241</v>
      </c>
      <c r="AR36" s="31">
        <v>8</v>
      </c>
      <c r="AS36" s="31">
        <v>35</v>
      </c>
      <c r="AT36" s="31">
        <v>8</v>
      </c>
      <c r="AU36" s="31">
        <v>19</v>
      </c>
      <c r="AV36" s="31">
        <v>2</v>
      </c>
      <c r="AW36" s="31">
        <v>4</v>
      </c>
      <c r="AX36" s="31">
        <f t="shared" si="0"/>
        <v>1164</v>
      </c>
      <c r="AY36" s="31">
        <f t="shared" si="1"/>
        <v>3713</v>
      </c>
    </row>
    <row r="37" spans="2:51" ht="12">
      <c r="B37" s="31">
        <v>27</v>
      </c>
      <c r="C37" s="37"/>
      <c r="D37" s="31">
        <v>56</v>
      </c>
      <c r="E37" s="31">
        <v>183</v>
      </c>
      <c r="F37" s="31">
        <v>59</v>
      </c>
      <c r="G37" s="31">
        <v>153</v>
      </c>
      <c r="H37" s="31">
        <v>76</v>
      </c>
      <c r="I37" s="31">
        <v>230</v>
      </c>
      <c r="J37" s="31">
        <v>33</v>
      </c>
      <c r="K37" s="31">
        <v>123</v>
      </c>
      <c r="L37" s="31">
        <v>55</v>
      </c>
      <c r="M37" s="31">
        <v>175</v>
      </c>
      <c r="N37" s="31">
        <v>27</v>
      </c>
      <c r="O37" s="31">
        <v>95</v>
      </c>
      <c r="P37" s="31">
        <v>46</v>
      </c>
      <c r="Q37" s="31">
        <v>150</v>
      </c>
      <c r="R37" s="31">
        <v>56</v>
      </c>
      <c r="S37" s="31">
        <v>190</v>
      </c>
      <c r="T37" s="31">
        <v>13</v>
      </c>
      <c r="U37" s="31">
        <v>32</v>
      </c>
      <c r="V37" s="31">
        <v>22</v>
      </c>
      <c r="W37" s="31">
        <v>77</v>
      </c>
      <c r="X37" s="31">
        <v>19</v>
      </c>
      <c r="Y37" s="31">
        <v>47</v>
      </c>
      <c r="Z37" s="31">
        <v>138</v>
      </c>
      <c r="AA37" s="31">
        <v>428</v>
      </c>
      <c r="AB37" s="31">
        <v>96</v>
      </c>
      <c r="AC37" s="31">
        <v>342</v>
      </c>
      <c r="AD37" s="31">
        <v>182</v>
      </c>
      <c r="AE37" s="31">
        <v>508</v>
      </c>
      <c r="AF37" s="31">
        <v>66</v>
      </c>
      <c r="AG37" s="31">
        <v>219</v>
      </c>
      <c r="AH37" s="31">
        <v>67</v>
      </c>
      <c r="AI37" s="31">
        <v>218</v>
      </c>
      <c r="AJ37" s="31">
        <v>19</v>
      </c>
      <c r="AK37" s="31">
        <v>53</v>
      </c>
      <c r="AL37" s="31">
        <v>19</v>
      </c>
      <c r="AM37" s="31">
        <v>68</v>
      </c>
      <c r="AN37" s="31">
        <v>23</v>
      </c>
      <c r="AO37" s="31">
        <v>74</v>
      </c>
      <c r="AP37" s="31">
        <v>68</v>
      </c>
      <c r="AQ37" s="31">
        <v>242</v>
      </c>
      <c r="AR37" s="31">
        <v>8</v>
      </c>
      <c r="AS37" s="31">
        <v>31</v>
      </c>
      <c r="AT37" s="31">
        <v>8</v>
      </c>
      <c r="AU37" s="31">
        <v>19</v>
      </c>
      <c r="AV37" s="31">
        <v>2</v>
      </c>
      <c r="AW37" s="31">
        <v>3</v>
      </c>
      <c r="AX37" s="31">
        <f t="shared" si="0"/>
        <v>1158</v>
      </c>
      <c r="AY37" s="31">
        <f t="shared" si="1"/>
        <v>3660</v>
      </c>
    </row>
    <row r="38" spans="2:51" ht="12">
      <c r="B38" s="31">
        <v>28</v>
      </c>
      <c r="C38" s="37"/>
      <c r="D38" s="31">
        <v>56</v>
      </c>
      <c r="E38" s="31">
        <v>183</v>
      </c>
      <c r="F38" s="31">
        <v>58</v>
      </c>
      <c r="G38" s="31">
        <v>153</v>
      </c>
      <c r="H38" s="31">
        <v>75</v>
      </c>
      <c r="I38" s="31">
        <v>223</v>
      </c>
      <c r="J38" s="31">
        <v>34</v>
      </c>
      <c r="K38" s="31">
        <v>122</v>
      </c>
      <c r="L38" s="31">
        <v>54</v>
      </c>
      <c r="M38" s="31">
        <v>171</v>
      </c>
      <c r="N38" s="31">
        <v>25</v>
      </c>
      <c r="O38" s="31">
        <v>91</v>
      </c>
      <c r="P38" s="31">
        <v>45</v>
      </c>
      <c r="Q38" s="31">
        <v>147</v>
      </c>
      <c r="R38" s="31">
        <v>57</v>
      </c>
      <c r="S38" s="31">
        <v>192</v>
      </c>
      <c r="T38" s="31">
        <v>12</v>
      </c>
      <c r="U38" s="31">
        <v>31</v>
      </c>
      <c r="V38" s="31">
        <v>23</v>
      </c>
      <c r="W38" s="31">
        <v>80</v>
      </c>
      <c r="X38" s="31">
        <v>19</v>
      </c>
      <c r="Y38" s="31">
        <v>45</v>
      </c>
      <c r="Z38" s="31">
        <v>137</v>
      </c>
      <c r="AA38" s="31">
        <v>430</v>
      </c>
      <c r="AB38" s="31">
        <v>98</v>
      </c>
      <c r="AC38" s="31">
        <v>341</v>
      </c>
      <c r="AD38" s="31">
        <v>179</v>
      </c>
      <c r="AE38" s="31">
        <v>495</v>
      </c>
      <c r="AF38" s="31">
        <v>65</v>
      </c>
      <c r="AG38" s="31">
        <v>215</v>
      </c>
      <c r="AH38" s="31">
        <v>67</v>
      </c>
      <c r="AI38" s="31">
        <v>208</v>
      </c>
      <c r="AJ38" s="31">
        <v>17</v>
      </c>
      <c r="AK38" s="31">
        <v>47</v>
      </c>
      <c r="AL38" s="31">
        <v>18</v>
      </c>
      <c r="AM38" s="31">
        <v>69</v>
      </c>
      <c r="AN38" s="31">
        <v>23</v>
      </c>
      <c r="AO38" s="31">
        <v>69</v>
      </c>
      <c r="AP38" s="31">
        <v>69</v>
      </c>
      <c r="AQ38" s="31">
        <v>248</v>
      </c>
      <c r="AR38" s="31">
        <v>8</v>
      </c>
      <c r="AS38" s="31">
        <v>31</v>
      </c>
      <c r="AT38" s="31">
        <v>8</v>
      </c>
      <c r="AU38" s="31">
        <v>20</v>
      </c>
      <c r="AV38" s="31">
        <v>2</v>
      </c>
      <c r="AW38" s="31">
        <v>3</v>
      </c>
      <c r="AX38" s="31">
        <f t="shared" si="0"/>
        <v>1149</v>
      </c>
      <c r="AY38" s="31">
        <f t="shared" si="1"/>
        <v>3614</v>
      </c>
    </row>
    <row r="39" spans="2:51" ht="12">
      <c r="B39" s="31">
        <v>29</v>
      </c>
      <c r="C39" s="37"/>
      <c r="D39" s="31">
        <v>55</v>
      </c>
      <c r="E39" s="31">
        <v>187</v>
      </c>
      <c r="F39" s="31">
        <v>57</v>
      </c>
      <c r="G39" s="31">
        <v>146</v>
      </c>
      <c r="H39" s="31">
        <v>74</v>
      </c>
      <c r="I39" s="31">
        <v>214</v>
      </c>
      <c r="J39" s="31">
        <v>34</v>
      </c>
      <c r="K39" s="31">
        <v>122</v>
      </c>
      <c r="L39" s="31">
        <v>53</v>
      </c>
      <c r="M39" s="31">
        <v>165</v>
      </c>
      <c r="N39" s="31">
        <v>25</v>
      </c>
      <c r="O39" s="31">
        <v>91</v>
      </c>
      <c r="P39" s="31">
        <v>44</v>
      </c>
      <c r="Q39" s="31">
        <v>148</v>
      </c>
      <c r="R39" s="31">
        <v>55</v>
      </c>
      <c r="S39" s="31">
        <v>189</v>
      </c>
      <c r="T39" s="31">
        <v>12</v>
      </c>
      <c r="U39" s="31">
        <v>30</v>
      </c>
      <c r="V39" s="31">
        <v>22</v>
      </c>
      <c r="W39" s="31">
        <v>77</v>
      </c>
      <c r="X39" s="31">
        <v>19</v>
      </c>
      <c r="Y39" s="31">
        <v>45</v>
      </c>
      <c r="Z39" s="31">
        <v>138</v>
      </c>
      <c r="AA39" s="31">
        <v>429</v>
      </c>
      <c r="AB39" s="31">
        <v>99</v>
      </c>
      <c r="AC39" s="31">
        <v>333</v>
      </c>
      <c r="AD39" s="31">
        <v>189</v>
      </c>
      <c r="AE39" s="31">
        <v>493</v>
      </c>
      <c r="AF39" s="31">
        <v>68</v>
      </c>
      <c r="AG39" s="31">
        <v>215</v>
      </c>
      <c r="AH39" s="31">
        <v>66</v>
      </c>
      <c r="AI39" s="31">
        <v>204</v>
      </c>
      <c r="AJ39" s="31">
        <v>16</v>
      </c>
      <c r="AK39" s="31">
        <v>44</v>
      </c>
      <c r="AL39" s="31">
        <v>19</v>
      </c>
      <c r="AM39" s="31">
        <v>77</v>
      </c>
      <c r="AN39" s="31">
        <v>23</v>
      </c>
      <c r="AO39" s="31">
        <v>68</v>
      </c>
      <c r="AP39" s="31">
        <v>67</v>
      </c>
      <c r="AQ39" s="31">
        <v>238</v>
      </c>
      <c r="AR39" s="31">
        <v>8</v>
      </c>
      <c r="AS39" s="31">
        <v>31</v>
      </c>
      <c r="AT39" s="31">
        <v>9</v>
      </c>
      <c r="AU39" s="31">
        <v>21</v>
      </c>
      <c r="AV39" s="31">
        <v>1</v>
      </c>
      <c r="AW39" s="31">
        <v>2</v>
      </c>
      <c r="AX39" s="31">
        <f aca="true" t="shared" si="3" ref="AX39:AY41">SUM(D39,F39,H39,J39,L39,N39,P39,R39,T39,V39,X39,Z39,AB39,AD39,AF39,AH39,AJ39,AL39,AN39,AP39,AR39,AT39,AV39)</f>
        <v>1153</v>
      </c>
      <c r="AY39" s="31">
        <f t="shared" si="3"/>
        <v>3569</v>
      </c>
    </row>
    <row r="40" spans="2:51" ht="12">
      <c r="B40" s="31">
        <v>30</v>
      </c>
      <c r="C40" s="37"/>
      <c r="D40" s="31">
        <v>54</v>
      </c>
      <c r="E40" s="31">
        <v>182</v>
      </c>
      <c r="F40" s="31">
        <v>57</v>
      </c>
      <c r="G40" s="31">
        <v>144</v>
      </c>
      <c r="H40" s="31">
        <v>72</v>
      </c>
      <c r="I40" s="31">
        <v>209</v>
      </c>
      <c r="J40" s="31">
        <v>34</v>
      </c>
      <c r="K40" s="31">
        <v>124</v>
      </c>
      <c r="L40" s="31">
        <v>53</v>
      </c>
      <c r="M40" s="31">
        <v>167</v>
      </c>
      <c r="N40" s="31">
        <v>27</v>
      </c>
      <c r="O40" s="31">
        <v>99</v>
      </c>
      <c r="P40" s="31">
        <v>44</v>
      </c>
      <c r="Q40" s="31">
        <v>142</v>
      </c>
      <c r="R40" s="31">
        <v>54</v>
      </c>
      <c r="S40" s="31">
        <v>182</v>
      </c>
      <c r="T40" s="31">
        <v>12</v>
      </c>
      <c r="U40" s="31">
        <v>31</v>
      </c>
      <c r="V40" s="31">
        <v>22</v>
      </c>
      <c r="W40" s="31">
        <v>78</v>
      </c>
      <c r="X40" s="31">
        <v>19</v>
      </c>
      <c r="Y40" s="31">
        <v>45</v>
      </c>
      <c r="Z40" s="31">
        <v>139</v>
      </c>
      <c r="AA40" s="31">
        <v>421</v>
      </c>
      <c r="AB40" s="31">
        <v>98</v>
      </c>
      <c r="AC40" s="31">
        <v>313</v>
      </c>
      <c r="AD40" s="31">
        <v>205</v>
      </c>
      <c r="AE40" s="31">
        <v>529</v>
      </c>
      <c r="AF40" s="31">
        <v>70</v>
      </c>
      <c r="AG40" s="31">
        <v>213</v>
      </c>
      <c r="AH40" s="31">
        <v>64</v>
      </c>
      <c r="AI40" s="31">
        <v>189</v>
      </c>
      <c r="AJ40" s="31">
        <v>15</v>
      </c>
      <c r="AK40" s="31">
        <v>40</v>
      </c>
      <c r="AL40" s="31">
        <v>18</v>
      </c>
      <c r="AM40" s="31">
        <v>67</v>
      </c>
      <c r="AN40" s="31">
        <v>24</v>
      </c>
      <c r="AO40" s="31">
        <v>71</v>
      </c>
      <c r="AP40" s="31">
        <v>65</v>
      </c>
      <c r="AQ40" s="31">
        <v>232</v>
      </c>
      <c r="AR40" s="31">
        <v>8</v>
      </c>
      <c r="AS40" s="31">
        <v>32</v>
      </c>
      <c r="AT40" s="31">
        <v>8</v>
      </c>
      <c r="AU40" s="31">
        <v>18</v>
      </c>
      <c r="AV40" s="31">
        <v>1</v>
      </c>
      <c r="AW40" s="31">
        <v>2</v>
      </c>
      <c r="AX40" s="31">
        <f t="shared" si="3"/>
        <v>1163</v>
      </c>
      <c r="AY40" s="31">
        <f t="shared" si="3"/>
        <v>3530</v>
      </c>
    </row>
    <row r="41" spans="2:51" ht="12">
      <c r="B41" s="31">
        <v>31</v>
      </c>
      <c r="C41" s="37"/>
      <c r="D41" s="31">
        <v>54</v>
      </c>
      <c r="E41" s="31">
        <v>182</v>
      </c>
      <c r="F41" s="31">
        <v>57</v>
      </c>
      <c r="G41" s="31">
        <v>148</v>
      </c>
      <c r="H41" s="31">
        <v>70</v>
      </c>
      <c r="I41" s="31">
        <v>204</v>
      </c>
      <c r="J41" s="31">
        <v>34</v>
      </c>
      <c r="K41" s="31">
        <v>117</v>
      </c>
      <c r="L41" s="31">
        <v>54</v>
      </c>
      <c r="M41" s="31">
        <v>165</v>
      </c>
      <c r="N41" s="31">
        <v>27</v>
      </c>
      <c r="O41" s="31">
        <v>95</v>
      </c>
      <c r="P41" s="31">
        <v>44</v>
      </c>
      <c r="Q41" s="31">
        <v>140</v>
      </c>
      <c r="R41" s="31">
        <v>54</v>
      </c>
      <c r="S41" s="31">
        <v>178</v>
      </c>
      <c r="T41" s="31">
        <v>11</v>
      </c>
      <c r="U41" s="31">
        <v>30</v>
      </c>
      <c r="V41" s="31">
        <v>21</v>
      </c>
      <c r="W41" s="31">
        <v>70</v>
      </c>
      <c r="X41" s="31">
        <v>18</v>
      </c>
      <c r="Y41" s="31">
        <v>43</v>
      </c>
      <c r="Z41" s="31">
        <v>140</v>
      </c>
      <c r="AA41" s="31">
        <v>413</v>
      </c>
      <c r="AB41" s="31">
        <v>96</v>
      </c>
      <c r="AC41" s="31">
        <v>305</v>
      </c>
      <c r="AD41" s="31">
        <v>201</v>
      </c>
      <c r="AE41" s="31">
        <v>508</v>
      </c>
      <c r="AF41" s="31">
        <v>71</v>
      </c>
      <c r="AG41" s="31">
        <v>209</v>
      </c>
      <c r="AH41" s="31">
        <v>63</v>
      </c>
      <c r="AI41" s="31">
        <v>180</v>
      </c>
      <c r="AJ41" s="31">
        <v>15</v>
      </c>
      <c r="AK41" s="31">
        <v>38</v>
      </c>
      <c r="AL41" s="31">
        <v>18</v>
      </c>
      <c r="AM41" s="31">
        <v>62</v>
      </c>
      <c r="AN41" s="31">
        <v>23</v>
      </c>
      <c r="AO41" s="31">
        <v>64</v>
      </c>
      <c r="AP41" s="31">
        <v>66</v>
      </c>
      <c r="AQ41" s="31">
        <v>233</v>
      </c>
      <c r="AR41" s="31">
        <v>8</v>
      </c>
      <c r="AS41" s="31">
        <v>35</v>
      </c>
      <c r="AT41" s="31">
        <v>8</v>
      </c>
      <c r="AU41" s="31">
        <v>18</v>
      </c>
      <c r="AV41" s="31">
        <v>1</v>
      </c>
      <c r="AW41" s="31">
        <v>2</v>
      </c>
      <c r="AX41" s="31">
        <f t="shared" si="3"/>
        <v>1154</v>
      </c>
      <c r="AY41" s="31">
        <f t="shared" si="3"/>
        <v>3439</v>
      </c>
    </row>
    <row r="42" spans="1:51" ht="12">
      <c r="A42" s="24" t="s">
        <v>105</v>
      </c>
      <c r="B42" s="24"/>
      <c r="C42" s="30"/>
      <c r="AX42" s="31">
        <f t="shared" si="0"/>
        <v>0</v>
      </c>
      <c r="AY42" s="31">
        <f t="shared" si="1"/>
        <v>0</v>
      </c>
    </row>
    <row r="43" spans="1:51" ht="12">
      <c r="A43" s="24"/>
      <c r="B43" s="57">
        <v>2</v>
      </c>
      <c r="C43" s="30"/>
      <c r="D43" s="31">
        <v>53</v>
      </c>
      <c r="E43" s="31">
        <v>177</v>
      </c>
      <c r="F43" s="31">
        <v>56</v>
      </c>
      <c r="G43" s="31">
        <v>138</v>
      </c>
      <c r="H43" s="31">
        <v>69</v>
      </c>
      <c r="I43" s="31">
        <v>192</v>
      </c>
      <c r="J43" s="31">
        <v>33</v>
      </c>
      <c r="K43" s="31">
        <v>107</v>
      </c>
      <c r="L43" s="31">
        <v>54</v>
      </c>
      <c r="M43" s="31">
        <v>161</v>
      </c>
      <c r="N43" s="31">
        <v>27</v>
      </c>
      <c r="O43" s="31">
        <v>96</v>
      </c>
      <c r="P43" s="31">
        <v>41</v>
      </c>
      <c r="Q43" s="31">
        <v>133</v>
      </c>
      <c r="R43" s="31">
        <v>54</v>
      </c>
      <c r="S43" s="31">
        <v>175</v>
      </c>
      <c r="T43" s="31">
        <v>12</v>
      </c>
      <c r="U43" s="31">
        <v>29</v>
      </c>
      <c r="V43" s="31">
        <v>22</v>
      </c>
      <c r="W43" s="31">
        <v>67</v>
      </c>
      <c r="X43" s="31">
        <v>17</v>
      </c>
      <c r="Y43" s="31">
        <v>40</v>
      </c>
      <c r="Z43" s="31">
        <v>142</v>
      </c>
      <c r="AA43" s="31">
        <v>413</v>
      </c>
      <c r="AB43" s="31">
        <v>97</v>
      </c>
      <c r="AC43" s="31">
        <v>305</v>
      </c>
      <c r="AD43" s="31">
        <v>197</v>
      </c>
      <c r="AE43" s="31">
        <v>503</v>
      </c>
      <c r="AF43" s="31">
        <v>73</v>
      </c>
      <c r="AG43" s="31">
        <v>216</v>
      </c>
      <c r="AH43" s="31">
        <v>63</v>
      </c>
      <c r="AI43" s="31">
        <v>178</v>
      </c>
      <c r="AJ43" s="31">
        <v>16</v>
      </c>
      <c r="AK43" s="31">
        <v>35</v>
      </c>
      <c r="AL43" s="31">
        <v>17</v>
      </c>
      <c r="AM43" s="31">
        <v>62</v>
      </c>
      <c r="AN43" s="31">
        <v>20</v>
      </c>
      <c r="AO43" s="31">
        <v>58</v>
      </c>
      <c r="AP43" s="31">
        <v>61</v>
      </c>
      <c r="AQ43" s="31">
        <v>214</v>
      </c>
      <c r="AR43" s="31">
        <v>8</v>
      </c>
      <c r="AS43" s="31">
        <v>34</v>
      </c>
      <c r="AT43" s="31">
        <v>8</v>
      </c>
      <c r="AU43" s="31">
        <v>18</v>
      </c>
      <c r="AV43" s="31">
        <v>1</v>
      </c>
      <c r="AW43" s="31">
        <v>2</v>
      </c>
      <c r="AX43" s="31">
        <f t="shared" si="0"/>
        <v>1141</v>
      </c>
      <c r="AY43" s="31">
        <f t="shared" si="1"/>
        <v>3353</v>
      </c>
    </row>
    <row r="44" spans="2:51" ht="12">
      <c r="B44" s="57">
        <v>3</v>
      </c>
      <c r="C44" s="30"/>
      <c r="D44" s="31">
        <v>53</v>
      </c>
      <c r="E44" s="31">
        <v>181</v>
      </c>
      <c r="F44" s="31">
        <v>56</v>
      </c>
      <c r="G44" s="31">
        <v>146</v>
      </c>
      <c r="H44" s="31">
        <v>67</v>
      </c>
      <c r="I44" s="31">
        <v>186</v>
      </c>
      <c r="J44" s="31">
        <v>34</v>
      </c>
      <c r="K44" s="31">
        <v>106</v>
      </c>
      <c r="L44" s="31">
        <v>54</v>
      </c>
      <c r="M44" s="31">
        <v>155</v>
      </c>
      <c r="N44" s="31">
        <v>28</v>
      </c>
      <c r="O44" s="31">
        <v>96</v>
      </c>
      <c r="P44" s="31">
        <v>39</v>
      </c>
      <c r="Q44" s="31">
        <v>125</v>
      </c>
      <c r="R44" s="31">
        <v>54</v>
      </c>
      <c r="S44" s="31">
        <v>173</v>
      </c>
      <c r="T44" s="31">
        <v>11</v>
      </c>
      <c r="U44" s="31">
        <v>26</v>
      </c>
      <c r="V44" s="31">
        <v>21</v>
      </c>
      <c r="W44" s="31">
        <v>62</v>
      </c>
      <c r="X44" s="31">
        <v>16</v>
      </c>
      <c r="Y44" s="31">
        <v>38</v>
      </c>
      <c r="Z44" s="31">
        <v>143</v>
      </c>
      <c r="AA44" s="31">
        <v>411</v>
      </c>
      <c r="AB44" s="31">
        <v>96</v>
      </c>
      <c r="AC44" s="31">
        <v>290</v>
      </c>
      <c r="AD44" s="31">
        <v>200</v>
      </c>
      <c r="AE44" s="31">
        <v>497</v>
      </c>
      <c r="AF44" s="31">
        <v>73</v>
      </c>
      <c r="AG44" s="31">
        <v>210</v>
      </c>
      <c r="AH44" s="31">
        <v>65</v>
      </c>
      <c r="AI44" s="31">
        <v>178</v>
      </c>
      <c r="AJ44" s="31">
        <v>16</v>
      </c>
      <c r="AK44" s="31">
        <v>35</v>
      </c>
      <c r="AL44" s="31">
        <v>17</v>
      </c>
      <c r="AM44" s="31">
        <v>57</v>
      </c>
      <c r="AN44" s="31">
        <v>21</v>
      </c>
      <c r="AO44" s="31">
        <v>60</v>
      </c>
      <c r="AP44" s="31">
        <v>64</v>
      </c>
      <c r="AQ44" s="31">
        <v>212</v>
      </c>
      <c r="AR44" s="31">
        <v>8</v>
      </c>
      <c r="AS44" s="31">
        <v>34</v>
      </c>
      <c r="AT44" s="31">
        <v>8</v>
      </c>
      <c r="AU44" s="31">
        <v>19</v>
      </c>
      <c r="AV44" s="31">
        <v>1</v>
      </c>
      <c r="AW44" s="31">
        <v>2</v>
      </c>
      <c r="AX44" s="31">
        <f t="shared" si="0"/>
        <v>1145</v>
      </c>
      <c r="AY44" s="31">
        <f t="shared" si="1"/>
        <v>3299</v>
      </c>
    </row>
    <row r="45" spans="2:51" ht="12">
      <c r="B45" s="57">
        <v>4</v>
      </c>
      <c r="D45" s="53">
        <v>56</v>
      </c>
      <c r="E45" s="31">
        <v>180</v>
      </c>
      <c r="F45" s="31">
        <v>55</v>
      </c>
      <c r="G45" s="31">
        <v>145</v>
      </c>
      <c r="H45" s="31">
        <v>67</v>
      </c>
      <c r="I45" s="31">
        <v>187</v>
      </c>
      <c r="J45" s="31">
        <v>33</v>
      </c>
      <c r="K45" s="31">
        <v>106</v>
      </c>
      <c r="L45" s="31">
        <v>53</v>
      </c>
      <c r="M45" s="31">
        <v>152</v>
      </c>
      <c r="N45" s="31">
        <v>27</v>
      </c>
      <c r="O45" s="31">
        <v>95</v>
      </c>
      <c r="P45" s="31">
        <v>38</v>
      </c>
      <c r="Q45" s="31">
        <v>118</v>
      </c>
      <c r="R45" s="31">
        <v>53</v>
      </c>
      <c r="S45" s="31">
        <v>161</v>
      </c>
      <c r="T45" s="31">
        <v>10</v>
      </c>
      <c r="U45" s="31">
        <v>22</v>
      </c>
      <c r="V45" s="31">
        <v>19</v>
      </c>
      <c r="W45" s="31">
        <v>62</v>
      </c>
      <c r="X45" s="31">
        <v>16</v>
      </c>
      <c r="Y45" s="31">
        <v>39</v>
      </c>
      <c r="Z45" s="31">
        <v>144</v>
      </c>
      <c r="AA45" s="31">
        <v>396</v>
      </c>
      <c r="AB45" s="31">
        <v>98</v>
      </c>
      <c r="AC45" s="31">
        <v>287</v>
      </c>
      <c r="AD45" s="31">
        <v>201</v>
      </c>
      <c r="AE45" s="31">
        <v>507</v>
      </c>
      <c r="AF45" s="31">
        <v>71</v>
      </c>
      <c r="AG45" s="31">
        <v>212</v>
      </c>
      <c r="AH45" s="31">
        <v>66</v>
      </c>
      <c r="AI45" s="31">
        <v>171</v>
      </c>
      <c r="AJ45" s="31">
        <v>18</v>
      </c>
      <c r="AK45" s="31">
        <v>35</v>
      </c>
      <c r="AL45" s="31">
        <v>17</v>
      </c>
      <c r="AM45" s="31">
        <v>60</v>
      </c>
      <c r="AN45" s="31">
        <v>19</v>
      </c>
      <c r="AO45" s="31">
        <v>59</v>
      </c>
      <c r="AP45" s="31">
        <v>64</v>
      </c>
      <c r="AQ45" s="31">
        <v>200</v>
      </c>
      <c r="AR45" s="31">
        <v>8</v>
      </c>
      <c r="AS45" s="31">
        <v>36</v>
      </c>
      <c r="AT45" s="31">
        <v>8</v>
      </c>
      <c r="AU45" s="31">
        <v>18</v>
      </c>
      <c r="AV45" s="31">
        <v>1</v>
      </c>
      <c r="AW45" s="31">
        <v>2</v>
      </c>
      <c r="AX45" s="31">
        <f t="shared" si="0"/>
        <v>1142</v>
      </c>
      <c r="AY45" s="31">
        <f t="shared" si="1"/>
        <v>3250</v>
      </c>
    </row>
    <row r="46" spans="2:51" ht="12">
      <c r="B46" s="31">
        <v>5</v>
      </c>
      <c r="D46" s="53">
        <v>56</v>
      </c>
      <c r="E46" s="31">
        <v>171</v>
      </c>
      <c r="F46" s="31">
        <v>57</v>
      </c>
      <c r="G46" s="31">
        <v>153</v>
      </c>
      <c r="H46" s="31">
        <v>68</v>
      </c>
      <c r="I46" s="31">
        <v>182</v>
      </c>
      <c r="J46" s="31">
        <v>33</v>
      </c>
      <c r="K46" s="31">
        <v>104</v>
      </c>
      <c r="L46" s="31">
        <v>52</v>
      </c>
      <c r="M46" s="31">
        <v>152</v>
      </c>
      <c r="N46" s="31">
        <v>29</v>
      </c>
      <c r="O46" s="31">
        <v>95</v>
      </c>
      <c r="P46" s="31">
        <v>41</v>
      </c>
      <c r="Q46" s="31">
        <v>120</v>
      </c>
      <c r="R46" s="31">
        <v>53</v>
      </c>
      <c r="S46" s="31">
        <v>148</v>
      </c>
      <c r="T46" s="31">
        <v>10</v>
      </c>
      <c r="U46" s="31">
        <v>22</v>
      </c>
      <c r="V46" s="31">
        <v>19</v>
      </c>
      <c r="W46" s="31">
        <v>59</v>
      </c>
      <c r="X46" s="31">
        <v>16</v>
      </c>
      <c r="Y46" s="31">
        <v>37</v>
      </c>
      <c r="Z46" s="31">
        <v>154</v>
      </c>
      <c r="AA46" s="31">
        <v>411</v>
      </c>
      <c r="AB46" s="31">
        <v>99</v>
      </c>
      <c r="AC46" s="31">
        <v>281</v>
      </c>
      <c r="AD46" s="31">
        <v>201</v>
      </c>
      <c r="AE46" s="31">
        <v>520</v>
      </c>
      <c r="AF46" s="31">
        <v>69</v>
      </c>
      <c r="AG46" s="31">
        <v>204</v>
      </c>
      <c r="AH46" s="31">
        <v>66</v>
      </c>
      <c r="AI46" s="31">
        <v>170</v>
      </c>
      <c r="AJ46" s="31">
        <v>18</v>
      </c>
      <c r="AK46" s="31">
        <v>39</v>
      </c>
      <c r="AL46" s="31">
        <v>17</v>
      </c>
      <c r="AM46" s="31">
        <v>54</v>
      </c>
      <c r="AN46" s="31">
        <v>19</v>
      </c>
      <c r="AO46" s="31">
        <v>55</v>
      </c>
      <c r="AP46" s="31">
        <v>64</v>
      </c>
      <c r="AQ46" s="31">
        <v>191</v>
      </c>
      <c r="AR46" s="31">
        <v>9</v>
      </c>
      <c r="AS46" s="31">
        <v>36</v>
      </c>
      <c r="AT46" s="31">
        <v>8</v>
      </c>
      <c r="AU46" s="31">
        <v>18</v>
      </c>
      <c r="AV46" s="31">
        <v>1</v>
      </c>
      <c r="AW46" s="31">
        <v>1</v>
      </c>
      <c r="AX46" s="31">
        <f t="shared" si="0"/>
        <v>1159</v>
      </c>
      <c r="AY46" s="31">
        <f t="shared" si="1"/>
        <v>3223</v>
      </c>
    </row>
    <row r="47" spans="50:51" ht="12">
      <c r="AX47" s="31">
        <f t="shared" si="0"/>
        <v>0</v>
      </c>
      <c r="AY47" s="31">
        <f t="shared" si="1"/>
        <v>0</v>
      </c>
    </row>
    <row r="48" spans="50:51" ht="12">
      <c r="AX48" s="31">
        <f t="shared" si="0"/>
        <v>0</v>
      </c>
      <c r="AY48" s="31">
        <f t="shared" si="1"/>
        <v>0</v>
      </c>
    </row>
    <row r="49" spans="50:51" ht="12">
      <c r="AX49" s="31">
        <f t="shared" si="0"/>
        <v>0</v>
      </c>
      <c r="AY49" s="31">
        <f t="shared" si="1"/>
        <v>0</v>
      </c>
    </row>
    <row r="50" spans="50:51" ht="12">
      <c r="AX50" s="31">
        <f t="shared" si="0"/>
        <v>0</v>
      </c>
      <c r="AY50" s="31">
        <f t="shared" si="1"/>
        <v>0</v>
      </c>
    </row>
    <row r="51" ht="12">
      <c r="AY51" s="31">
        <f t="shared" si="1"/>
        <v>0</v>
      </c>
    </row>
    <row r="52" ht="12">
      <c r="AY52" s="31">
        <f t="shared" si="1"/>
        <v>0</v>
      </c>
    </row>
    <row r="53" ht="12">
      <c r="AY53" s="31">
        <f aca="true" t="shared" si="4" ref="AY53:AY72">SUM(E53,AC53,AE53,AG53,AI53,AK53,AM53,AO53,AQ53,AW53,AS53,AU53)</f>
        <v>0</v>
      </c>
    </row>
    <row r="54" ht="12">
      <c r="AY54" s="31">
        <f t="shared" si="4"/>
        <v>0</v>
      </c>
    </row>
    <row r="55" ht="12">
      <c r="AY55" s="31">
        <f t="shared" si="4"/>
        <v>0</v>
      </c>
    </row>
    <row r="56" ht="12">
      <c r="AY56" s="31">
        <f t="shared" si="4"/>
        <v>0</v>
      </c>
    </row>
    <row r="57" ht="12">
      <c r="AY57" s="31">
        <f t="shared" si="4"/>
        <v>0</v>
      </c>
    </row>
    <row r="58" ht="12">
      <c r="AY58" s="31">
        <f t="shared" si="4"/>
        <v>0</v>
      </c>
    </row>
    <row r="59" ht="12">
      <c r="AY59" s="31">
        <f t="shared" si="4"/>
        <v>0</v>
      </c>
    </row>
    <row r="60" ht="12">
      <c r="AY60" s="31">
        <f t="shared" si="4"/>
        <v>0</v>
      </c>
    </row>
    <row r="61" ht="12">
      <c r="AY61" s="31">
        <f t="shared" si="4"/>
        <v>0</v>
      </c>
    </row>
    <row r="62" ht="12">
      <c r="AY62" s="31">
        <f t="shared" si="4"/>
        <v>0</v>
      </c>
    </row>
    <row r="63" ht="12">
      <c r="AY63" s="31">
        <f t="shared" si="4"/>
        <v>0</v>
      </c>
    </row>
    <row r="64" ht="12">
      <c r="AY64" s="31">
        <f t="shared" si="4"/>
        <v>0</v>
      </c>
    </row>
    <row r="65" ht="12">
      <c r="AY65" s="31">
        <f t="shared" si="4"/>
        <v>0</v>
      </c>
    </row>
    <row r="66" ht="12">
      <c r="AY66" s="31">
        <f t="shared" si="4"/>
        <v>0</v>
      </c>
    </row>
    <row r="67" ht="12">
      <c r="AY67" s="31">
        <f t="shared" si="4"/>
        <v>0</v>
      </c>
    </row>
    <row r="68" ht="12">
      <c r="AY68" s="31">
        <f t="shared" si="4"/>
        <v>0</v>
      </c>
    </row>
    <row r="69" ht="12">
      <c r="AY69" s="31">
        <f t="shared" si="4"/>
        <v>0</v>
      </c>
    </row>
    <row r="70" ht="12">
      <c r="AY70" s="31">
        <f t="shared" si="4"/>
        <v>0</v>
      </c>
    </row>
    <row r="71" ht="12">
      <c r="AY71" s="31">
        <f t="shared" si="4"/>
        <v>0</v>
      </c>
    </row>
    <row r="72" ht="12">
      <c r="AY72" s="31">
        <f t="shared" si="4"/>
        <v>0</v>
      </c>
    </row>
    <row r="73" ht="12">
      <c r="AY73" s="31">
        <f aca="true" t="shared" si="5" ref="AY73:AY136">SUM(E73,AC73,AE73,AG73,AI73,AK73,AM73,AO73,AQ73,AW73,AS73,AU73)</f>
        <v>0</v>
      </c>
    </row>
    <row r="74" ht="12">
      <c r="AY74" s="31">
        <f t="shared" si="5"/>
        <v>0</v>
      </c>
    </row>
    <row r="75" ht="12">
      <c r="AY75" s="31">
        <f t="shared" si="5"/>
        <v>0</v>
      </c>
    </row>
    <row r="76" ht="12">
      <c r="AY76" s="31">
        <f t="shared" si="5"/>
        <v>0</v>
      </c>
    </row>
    <row r="77" ht="12">
      <c r="AY77" s="31">
        <f t="shared" si="5"/>
        <v>0</v>
      </c>
    </row>
    <row r="78" ht="12">
      <c r="AY78" s="31">
        <f t="shared" si="5"/>
        <v>0</v>
      </c>
    </row>
    <row r="79" ht="12">
      <c r="AY79" s="31">
        <f t="shared" si="5"/>
        <v>0</v>
      </c>
    </row>
    <row r="80" ht="12">
      <c r="AY80" s="31">
        <f t="shared" si="5"/>
        <v>0</v>
      </c>
    </row>
    <row r="81" ht="12">
      <c r="AY81" s="31">
        <f t="shared" si="5"/>
        <v>0</v>
      </c>
    </row>
    <row r="82" ht="12">
      <c r="AY82" s="31">
        <f t="shared" si="5"/>
        <v>0</v>
      </c>
    </row>
    <row r="83" ht="12">
      <c r="AY83" s="31">
        <f t="shared" si="5"/>
        <v>0</v>
      </c>
    </row>
    <row r="84" ht="12">
      <c r="AY84" s="31">
        <f t="shared" si="5"/>
        <v>0</v>
      </c>
    </row>
    <row r="85" ht="12">
      <c r="AY85" s="31">
        <f t="shared" si="5"/>
        <v>0</v>
      </c>
    </row>
    <row r="86" ht="12">
      <c r="AY86" s="31">
        <f t="shared" si="5"/>
        <v>0</v>
      </c>
    </row>
    <row r="87" ht="12">
      <c r="AY87" s="31">
        <f t="shared" si="5"/>
        <v>0</v>
      </c>
    </row>
    <row r="88" ht="12">
      <c r="AY88" s="31">
        <f t="shared" si="5"/>
        <v>0</v>
      </c>
    </row>
    <row r="89" ht="12">
      <c r="AY89" s="31">
        <f t="shared" si="5"/>
        <v>0</v>
      </c>
    </row>
    <row r="90" ht="12">
      <c r="AY90" s="31">
        <f t="shared" si="5"/>
        <v>0</v>
      </c>
    </row>
    <row r="91" ht="12">
      <c r="AY91" s="31">
        <f t="shared" si="5"/>
        <v>0</v>
      </c>
    </row>
    <row r="92" ht="12">
      <c r="AY92" s="31">
        <f t="shared" si="5"/>
        <v>0</v>
      </c>
    </row>
    <row r="93" ht="12">
      <c r="AY93" s="31">
        <f t="shared" si="5"/>
        <v>0</v>
      </c>
    </row>
    <row r="94" ht="12">
      <c r="AY94" s="31">
        <f t="shared" si="5"/>
        <v>0</v>
      </c>
    </row>
    <row r="95" ht="12">
      <c r="AY95" s="31">
        <f t="shared" si="5"/>
        <v>0</v>
      </c>
    </row>
    <row r="96" ht="12">
      <c r="AY96" s="31">
        <f t="shared" si="5"/>
        <v>0</v>
      </c>
    </row>
    <row r="97" ht="12">
      <c r="AY97" s="31">
        <f t="shared" si="5"/>
        <v>0</v>
      </c>
    </row>
    <row r="98" ht="12">
      <c r="AY98" s="31">
        <f t="shared" si="5"/>
        <v>0</v>
      </c>
    </row>
    <row r="99" ht="12">
      <c r="AY99" s="31">
        <f t="shared" si="5"/>
        <v>0</v>
      </c>
    </row>
    <row r="100" ht="12">
      <c r="AY100" s="31">
        <f t="shared" si="5"/>
        <v>0</v>
      </c>
    </row>
    <row r="101" ht="12">
      <c r="AY101" s="31">
        <f t="shared" si="5"/>
        <v>0</v>
      </c>
    </row>
    <row r="102" ht="12">
      <c r="AY102" s="31">
        <f t="shared" si="5"/>
        <v>0</v>
      </c>
    </row>
    <row r="103" ht="12">
      <c r="AY103" s="31">
        <f t="shared" si="5"/>
        <v>0</v>
      </c>
    </row>
    <row r="104" ht="12">
      <c r="AY104" s="31">
        <f t="shared" si="5"/>
        <v>0</v>
      </c>
    </row>
    <row r="105" ht="12">
      <c r="AY105" s="31">
        <f t="shared" si="5"/>
        <v>0</v>
      </c>
    </row>
    <row r="106" ht="12">
      <c r="AY106" s="31">
        <f t="shared" si="5"/>
        <v>0</v>
      </c>
    </row>
    <row r="107" ht="12">
      <c r="AY107" s="31">
        <f t="shared" si="5"/>
        <v>0</v>
      </c>
    </row>
    <row r="108" ht="12">
      <c r="AY108" s="31">
        <f t="shared" si="5"/>
        <v>0</v>
      </c>
    </row>
    <row r="109" ht="12">
      <c r="AY109" s="31">
        <f t="shared" si="5"/>
        <v>0</v>
      </c>
    </row>
    <row r="110" ht="12">
      <c r="AY110" s="31">
        <f t="shared" si="5"/>
        <v>0</v>
      </c>
    </row>
    <row r="111" ht="12">
      <c r="AY111" s="31">
        <f t="shared" si="5"/>
        <v>0</v>
      </c>
    </row>
    <row r="112" ht="12">
      <c r="AY112" s="31">
        <f t="shared" si="5"/>
        <v>0</v>
      </c>
    </row>
    <row r="113" ht="12">
      <c r="AY113" s="31">
        <f t="shared" si="5"/>
        <v>0</v>
      </c>
    </row>
    <row r="114" ht="12">
      <c r="AY114" s="31">
        <f t="shared" si="5"/>
        <v>0</v>
      </c>
    </row>
    <row r="115" ht="12">
      <c r="AY115" s="31">
        <f t="shared" si="5"/>
        <v>0</v>
      </c>
    </row>
    <row r="116" ht="12">
      <c r="AY116" s="31">
        <f t="shared" si="5"/>
        <v>0</v>
      </c>
    </row>
    <row r="117" ht="12">
      <c r="AY117" s="31">
        <f t="shared" si="5"/>
        <v>0</v>
      </c>
    </row>
    <row r="118" ht="12">
      <c r="AY118" s="31">
        <f t="shared" si="5"/>
        <v>0</v>
      </c>
    </row>
    <row r="119" ht="12">
      <c r="AY119" s="31">
        <f t="shared" si="5"/>
        <v>0</v>
      </c>
    </row>
    <row r="120" ht="12">
      <c r="AY120" s="31">
        <f t="shared" si="5"/>
        <v>0</v>
      </c>
    </row>
    <row r="121" ht="12">
      <c r="AY121" s="31">
        <f t="shared" si="5"/>
        <v>0</v>
      </c>
    </row>
    <row r="122" ht="12">
      <c r="AY122" s="31">
        <f t="shared" si="5"/>
        <v>0</v>
      </c>
    </row>
    <row r="123" ht="12">
      <c r="AY123" s="31">
        <f t="shared" si="5"/>
        <v>0</v>
      </c>
    </row>
    <row r="124" ht="12">
      <c r="AY124" s="31">
        <f t="shared" si="5"/>
        <v>0</v>
      </c>
    </row>
    <row r="125" ht="12">
      <c r="AY125" s="31">
        <f t="shared" si="5"/>
        <v>0</v>
      </c>
    </row>
    <row r="126" ht="12">
      <c r="AY126" s="31">
        <f t="shared" si="5"/>
        <v>0</v>
      </c>
    </row>
    <row r="127" ht="12">
      <c r="AY127" s="31">
        <f t="shared" si="5"/>
        <v>0</v>
      </c>
    </row>
    <row r="128" ht="12">
      <c r="AY128" s="31">
        <f t="shared" si="5"/>
        <v>0</v>
      </c>
    </row>
    <row r="129" ht="12">
      <c r="AY129" s="31">
        <f t="shared" si="5"/>
        <v>0</v>
      </c>
    </row>
    <row r="130" ht="12">
      <c r="AY130" s="31">
        <f t="shared" si="5"/>
        <v>0</v>
      </c>
    </row>
    <row r="131" ht="12">
      <c r="AY131" s="31">
        <f t="shared" si="5"/>
        <v>0</v>
      </c>
    </row>
    <row r="132" ht="12">
      <c r="AY132" s="31">
        <f t="shared" si="5"/>
        <v>0</v>
      </c>
    </row>
    <row r="133" ht="12">
      <c r="AY133" s="31">
        <f t="shared" si="5"/>
        <v>0</v>
      </c>
    </row>
    <row r="134" ht="12">
      <c r="AY134" s="31">
        <f t="shared" si="5"/>
        <v>0</v>
      </c>
    </row>
    <row r="135" ht="12">
      <c r="AY135" s="31">
        <f t="shared" si="5"/>
        <v>0</v>
      </c>
    </row>
    <row r="136" ht="12">
      <c r="AY136" s="31">
        <f t="shared" si="5"/>
        <v>0</v>
      </c>
    </row>
    <row r="137" ht="12">
      <c r="AY137" s="31">
        <f aca="true" t="shared" si="6" ref="AY137:AY170">SUM(E137,AC137,AE137,AG137,AI137,AK137,AM137,AO137,AQ137,AW137,AS137,AU137)</f>
        <v>0</v>
      </c>
    </row>
    <row r="138" ht="12">
      <c r="AY138" s="31">
        <f t="shared" si="6"/>
        <v>0</v>
      </c>
    </row>
    <row r="139" ht="12">
      <c r="AY139" s="31">
        <f t="shared" si="6"/>
        <v>0</v>
      </c>
    </row>
    <row r="140" ht="12">
      <c r="AY140" s="31">
        <f t="shared" si="6"/>
        <v>0</v>
      </c>
    </row>
    <row r="141" ht="12">
      <c r="AY141" s="31">
        <f t="shared" si="6"/>
        <v>0</v>
      </c>
    </row>
    <row r="142" ht="12">
      <c r="AY142" s="31">
        <f t="shared" si="6"/>
        <v>0</v>
      </c>
    </row>
    <row r="143" ht="12">
      <c r="AY143" s="31">
        <f t="shared" si="6"/>
        <v>0</v>
      </c>
    </row>
    <row r="144" ht="12">
      <c r="AY144" s="31">
        <f t="shared" si="6"/>
        <v>0</v>
      </c>
    </row>
    <row r="145" ht="12">
      <c r="AY145" s="31">
        <f t="shared" si="6"/>
        <v>0</v>
      </c>
    </row>
    <row r="146" ht="12">
      <c r="AY146" s="31">
        <f t="shared" si="6"/>
        <v>0</v>
      </c>
    </row>
    <row r="147" ht="12">
      <c r="AY147" s="31">
        <f t="shared" si="6"/>
        <v>0</v>
      </c>
    </row>
    <row r="148" ht="12">
      <c r="AY148" s="31">
        <f t="shared" si="6"/>
        <v>0</v>
      </c>
    </row>
    <row r="149" ht="12">
      <c r="AY149" s="31">
        <f t="shared" si="6"/>
        <v>0</v>
      </c>
    </row>
    <row r="150" ht="12">
      <c r="AY150" s="31">
        <f t="shared" si="6"/>
        <v>0</v>
      </c>
    </row>
    <row r="151" ht="12">
      <c r="AY151" s="31">
        <f t="shared" si="6"/>
        <v>0</v>
      </c>
    </row>
    <row r="152" ht="12">
      <c r="AY152" s="31">
        <f t="shared" si="6"/>
        <v>0</v>
      </c>
    </row>
    <row r="153" ht="12">
      <c r="AY153" s="31">
        <f t="shared" si="6"/>
        <v>0</v>
      </c>
    </row>
    <row r="154" ht="12">
      <c r="AY154" s="31">
        <f t="shared" si="6"/>
        <v>0</v>
      </c>
    </row>
    <row r="155" ht="12">
      <c r="AY155" s="31">
        <f t="shared" si="6"/>
        <v>0</v>
      </c>
    </row>
    <row r="156" ht="12">
      <c r="AY156" s="31">
        <f t="shared" si="6"/>
        <v>0</v>
      </c>
    </row>
    <row r="157" ht="12">
      <c r="AY157" s="31">
        <f t="shared" si="6"/>
        <v>0</v>
      </c>
    </row>
    <row r="158" ht="12">
      <c r="AY158" s="31">
        <f t="shared" si="6"/>
        <v>0</v>
      </c>
    </row>
    <row r="159" ht="12">
      <c r="AY159" s="31">
        <f t="shared" si="6"/>
        <v>0</v>
      </c>
    </row>
    <row r="160" ht="12">
      <c r="AY160" s="31">
        <f t="shared" si="6"/>
        <v>0</v>
      </c>
    </row>
    <row r="161" ht="12">
      <c r="AY161" s="31">
        <f t="shared" si="6"/>
        <v>0</v>
      </c>
    </row>
    <row r="162" ht="12">
      <c r="AY162" s="31">
        <f t="shared" si="6"/>
        <v>0</v>
      </c>
    </row>
    <row r="163" ht="12">
      <c r="AY163" s="31">
        <f t="shared" si="6"/>
        <v>0</v>
      </c>
    </row>
    <row r="164" ht="12">
      <c r="AY164" s="31">
        <f t="shared" si="6"/>
        <v>0</v>
      </c>
    </row>
    <row r="165" ht="12">
      <c r="AY165" s="31">
        <f t="shared" si="6"/>
        <v>0</v>
      </c>
    </row>
    <row r="166" ht="12">
      <c r="AY166" s="31">
        <f t="shared" si="6"/>
        <v>0</v>
      </c>
    </row>
    <row r="167" ht="12">
      <c r="AY167" s="31">
        <f t="shared" si="6"/>
        <v>0</v>
      </c>
    </row>
    <row r="168" ht="12">
      <c r="AY168" s="31">
        <f t="shared" si="6"/>
        <v>0</v>
      </c>
    </row>
    <row r="169" ht="12">
      <c r="AY169" s="31">
        <f t="shared" si="6"/>
        <v>0</v>
      </c>
    </row>
    <row r="170" ht="12">
      <c r="AY170" s="31">
        <f t="shared" si="6"/>
        <v>0</v>
      </c>
    </row>
  </sheetData>
  <sheetProtection/>
  <mergeCells count="25">
    <mergeCell ref="AH2:AI2"/>
    <mergeCell ref="V2:W2"/>
    <mergeCell ref="X2:Y2"/>
    <mergeCell ref="Z2:AA2"/>
    <mergeCell ref="A2:C3"/>
    <mergeCell ref="D2:E2"/>
    <mergeCell ref="AB2:AC2"/>
    <mergeCell ref="AD2:AE2"/>
    <mergeCell ref="AF2:AG2"/>
    <mergeCell ref="AV2:AW2"/>
    <mergeCell ref="AX2:AY2"/>
    <mergeCell ref="F2:G2"/>
    <mergeCell ref="H2:I2"/>
    <mergeCell ref="J2:K2"/>
    <mergeCell ref="L2:M2"/>
    <mergeCell ref="N2:O2"/>
    <mergeCell ref="P2:Q2"/>
    <mergeCell ref="R2:S2"/>
    <mergeCell ref="T2:U2"/>
    <mergeCell ref="AJ2:AK2"/>
    <mergeCell ref="AL2:AM2"/>
    <mergeCell ref="AN2:AO2"/>
    <mergeCell ref="AP2:AQ2"/>
    <mergeCell ref="AR2:AS2"/>
    <mergeCell ref="AT2:AU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9"/>
  <sheetViews>
    <sheetView showZeros="0" zoomScalePageLayoutView="0" workbookViewId="0" topLeftCell="A1">
      <pane ySplit="3" topLeftCell="A25" activePane="bottomLeft" state="frozen"/>
      <selection pane="topLeft" activeCell="A1" sqref="A1"/>
      <selection pane="bottomLeft" activeCell="B43" sqref="B43:B45"/>
    </sheetView>
  </sheetViews>
  <sheetFormatPr defaultColWidth="9.140625" defaultRowHeight="15"/>
  <cols>
    <col min="1" max="1" width="4.28125" style="31" customWidth="1"/>
    <col min="2" max="2" width="3.421875" style="31" customWidth="1"/>
    <col min="3" max="3" width="1.421875" style="31" customWidth="1"/>
    <col min="4" max="25" width="6.7109375" style="31" customWidth="1"/>
    <col min="26" max="255" width="7.8515625" style="31" customWidth="1"/>
    <col min="256" max="16384" width="9.00390625" style="31" customWidth="1"/>
  </cols>
  <sheetData>
    <row r="1" ht="12">
      <c r="A1" s="24" t="s">
        <v>104</v>
      </c>
    </row>
    <row r="2" spans="1:25" ht="12">
      <c r="A2" s="77" t="s">
        <v>30</v>
      </c>
      <c r="B2" s="75"/>
      <c r="C2" s="75"/>
      <c r="D2" s="75" t="s">
        <v>52</v>
      </c>
      <c r="E2" s="75"/>
      <c r="F2" s="75" t="s">
        <v>53</v>
      </c>
      <c r="G2" s="75"/>
      <c r="H2" s="75" t="s">
        <v>54</v>
      </c>
      <c r="I2" s="75"/>
      <c r="J2" s="75" t="s">
        <v>55</v>
      </c>
      <c r="K2" s="75"/>
      <c r="L2" s="75" t="s">
        <v>56</v>
      </c>
      <c r="M2" s="75"/>
      <c r="N2" s="75" t="s">
        <v>57</v>
      </c>
      <c r="O2" s="75"/>
      <c r="P2" s="75" t="s">
        <v>58</v>
      </c>
      <c r="Q2" s="75"/>
      <c r="R2" s="75" t="s">
        <v>59</v>
      </c>
      <c r="S2" s="75"/>
      <c r="T2" s="75" t="s">
        <v>60</v>
      </c>
      <c r="U2" s="75"/>
      <c r="V2" s="75" t="s">
        <v>61</v>
      </c>
      <c r="W2" s="75"/>
      <c r="X2" s="75" t="s">
        <v>31</v>
      </c>
      <c r="Y2" s="76"/>
    </row>
    <row r="3" spans="1:25" s="34" customFormat="1" ht="12">
      <c r="A3" s="78"/>
      <c r="B3" s="79"/>
      <c r="C3" s="79"/>
      <c r="D3" s="32" t="s">
        <v>12</v>
      </c>
      <c r="E3" s="32" t="s">
        <v>13</v>
      </c>
      <c r="F3" s="32" t="s">
        <v>12</v>
      </c>
      <c r="G3" s="32" t="s">
        <v>13</v>
      </c>
      <c r="H3" s="32" t="s">
        <v>12</v>
      </c>
      <c r="I3" s="32" t="s">
        <v>13</v>
      </c>
      <c r="J3" s="32" t="s">
        <v>12</v>
      </c>
      <c r="K3" s="32" t="s">
        <v>13</v>
      </c>
      <c r="L3" s="32" t="s">
        <v>12</v>
      </c>
      <c r="M3" s="32" t="s">
        <v>13</v>
      </c>
      <c r="N3" s="32" t="s">
        <v>12</v>
      </c>
      <c r="O3" s="32" t="s">
        <v>13</v>
      </c>
      <c r="P3" s="32" t="s">
        <v>12</v>
      </c>
      <c r="Q3" s="32" t="s">
        <v>13</v>
      </c>
      <c r="R3" s="32" t="s">
        <v>12</v>
      </c>
      <c r="S3" s="32" t="s">
        <v>13</v>
      </c>
      <c r="T3" s="32" t="s">
        <v>12</v>
      </c>
      <c r="U3" s="32" t="s">
        <v>13</v>
      </c>
      <c r="V3" s="32" t="s">
        <v>12</v>
      </c>
      <c r="W3" s="32" t="s">
        <v>13</v>
      </c>
      <c r="X3" s="32" t="s">
        <v>12</v>
      </c>
      <c r="Y3" s="33" t="s">
        <v>13</v>
      </c>
    </row>
    <row r="4" spans="1:3" ht="12">
      <c r="A4" s="35" t="s">
        <v>10</v>
      </c>
      <c r="B4" s="35"/>
      <c r="C4" s="36"/>
    </row>
    <row r="5" spans="2:25" ht="12">
      <c r="B5" s="31">
        <v>59</v>
      </c>
      <c r="C5" s="37"/>
      <c r="D5" s="31">
        <v>171</v>
      </c>
      <c r="E5" s="31">
        <v>606</v>
      </c>
      <c r="F5" s="31">
        <v>186</v>
      </c>
      <c r="G5" s="31">
        <v>521</v>
      </c>
      <c r="H5" s="31">
        <v>96</v>
      </c>
      <c r="I5" s="31">
        <v>467</v>
      </c>
      <c r="J5" s="31">
        <v>82</v>
      </c>
      <c r="K5" s="31">
        <v>372</v>
      </c>
      <c r="L5" s="31">
        <v>131</v>
      </c>
      <c r="M5" s="31">
        <v>498</v>
      </c>
      <c r="N5" s="31">
        <v>106</v>
      </c>
      <c r="O5" s="31">
        <v>475</v>
      </c>
      <c r="P5" s="31">
        <v>30</v>
      </c>
      <c r="Q5" s="31">
        <v>138</v>
      </c>
      <c r="R5" s="31">
        <v>27</v>
      </c>
      <c r="S5" s="31">
        <v>112</v>
      </c>
      <c r="T5" s="31">
        <v>7</v>
      </c>
      <c r="U5" s="31">
        <v>25</v>
      </c>
      <c r="V5" s="31">
        <v>31</v>
      </c>
      <c r="W5" s="31">
        <v>124</v>
      </c>
      <c r="X5" s="31">
        <f>SUM(D5,F5,H5,J5,L5,N5,P5,R5,T5,V5,)</f>
        <v>867</v>
      </c>
      <c r="Y5" s="31">
        <f>SUM(E5,G5,I5,K5,M5,O5,Q5,S5,U5,W5)</f>
        <v>3338</v>
      </c>
    </row>
    <row r="6" spans="2:25" ht="12">
      <c r="B6" s="31">
        <v>60</v>
      </c>
      <c r="C6" s="37"/>
      <c r="D6" s="31">
        <v>165</v>
      </c>
      <c r="E6" s="31">
        <v>600</v>
      </c>
      <c r="F6" s="31">
        <v>184</v>
      </c>
      <c r="G6" s="31">
        <v>516</v>
      </c>
      <c r="H6" s="31">
        <v>96</v>
      </c>
      <c r="I6" s="31">
        <v>457</v>
      </c>
      <c r="J6" s="31">
        <v>80</v>
      </c>
      <c r="K6" s="31">
        <v>360</v>
      </c>
      <c r="L6" s="31">
        <v>133</v>
      </c>
      <c r="M6" s="31">
        <v>497</v>
      </c>
      <c r="N6" s="31">
        <v>106</v>
      </c>
      <c r="O6" s="31">
        <v>474</v>
      </c>
      <c r="P6" s="31">
        <v>30</v>
      </c>
      <c r="Q6" s="31">
        <v>133</v>
      </c>
      <c r="R6" s="31">
        <v>27</v>
      </c>
      <c r="S6" s="31">
        <v>112</v>
      </c>
      <c r="T6" s="31">
        <v>7</v>
      </c>
      <c r="U6" s="31">
        <v>25</v>
      </c>
      <c r="V6" s="31">
        <v>31</v>
      </c>
      <c r="W6" s="31">
        <v>127</v>
      </c>
      <c r="X6" s="31">
        <f aca="true" t="shared" si="0" ref="X6:X47">SUM(D6,F6,H6,J6,L6,N6,P6,R6,T6,V6,)</f>
        <v>859</v>
      </c>
      <c r="Y6" s="31">
        <f aca="true" t="shared" si="1" ref="Y6:Y71">SUM(E6,G6,I6,K6,M6,O6,Q6,S6,U6,W6)</f>
        <v>3301</v>
      </c>
    </row>
    <row r="7" spans="2:25" ht="12">
      <c r="B7" s="31">
        <v>61</v>
      </c>
      <c r="C7" s="37"/>
      <c r="D7" s="31">
        <v>169</v>
      </c>
      <c r="E7" s="31">
        <v>603</v>
      </c>
      <c r="F7" s="31">
        <v>180</v>
      </c>
      <c r="G7" s="31">
        <v>508</v>
      </c>
      <c r="H7" s="31">
        <v>97</v>
      </c>
      <c r="I7" s="31">
        <v>446</v>
      </c>
      <c r="J7" s="31">
        <v>81</v>
      </c>
      <c r="K7" s="31">
        <v>359</v>
      </c>
      <c r="L7" s="31">
        <v>132</v>
      </c>
      <c r="M7" s="31">
        <v>493</v>
      </c>
      <c r="N7" s="31">
        <v>106</v>
      </c>
      <c r="O7" s="31">
        <v>472</v>
      </c>
      <c r="P7" s="31">
        <v>31</v>
      </c>
      <c r="Q7" s="31">
        <v>133</v>
      </c>
      <c r="R7" s="31">
        <v>27</v>
      </c>
      <c r="S7" s="31">
        <v>112</v>
      </c>
      <c r="T7" s="31">
        <v>7</v>
      </c>
      <c r="U7" s="31">
        <v>24</v>
      </c>
      <c r="V7" s="31">
        <v>31</v>
      </c>
      <c r="W7" s="31">
        <v>131</v>
      </c>
      <c r="X7" s="31">
        <f t="shared" si="0"/>
        <v>861</v>
      </c>
      <c r="Y7" s="31">
        <f t="shared" si="1"/>
        <v>3281</v>
      </c>
    </row>
    <row r="8" spans="2:25" ht="12">
      <c r="B8" s="31">
        <v>62</v>
      </c>
      <c r="C8" s="37"/>
      <c r="D8" s="31">
        <v>169</v>
      </c>
      <c r="E8" s="31">
        <v>602</v>
      </c>
      <c r="F8" s="31">
        <v>184</v>
      </c>
      <c r="G8" s="31">
        <v>514</v>
      </c>
      <c r="H8" s="31">
        <v>98</v>
      </c>
      <c r="I8" s="31">
        <v>445</v>
      </c>
      <c r="J8" s="31">
        <v>84</v>
      </c>
      <c r="K8" s="31">
        <v>365</v>
      </c>
      <c r="L8" s="31">
        <v>134</v>
      </c>
      <c r="M8" s="31">
        <v>499</v>
      </c>
      <c r="N8" s="31">
        <v>107</v>
      </c>
      <c r="O8" s="31">
        <v>472</v>
      </c>
      <c r="P8" s="31">
        <v>28</v>
      </c>
      <c r="Q8" s="31">
        <v>129</v>
      </c>
      <c r="R8" s="31">
        <v>26</v>
      </c>
      <c r="S8" s="31">
        <v>111</v>
      </c>
      <c r="T8" s="31">
        <v>7</v>
      </c>
      <c r="U8" s="31">
        <v>24</v>
      </c>
      <c r="V8" s="31">
        <v>31</v>
      </c>
      <c r="W8" s="31">
        <v>127</v>
      </c>
      <c r="X8" s="31">
        <f t="shared" si="0"/>
        <v>868</v>
      </c>
      <c r="Y8" s="31">
        <f t="shared" si="1"/>
        <v>3288</v>
      </c>
    </row>
    <row r="9" spans="2:25" ht="12">
      <c r="B9" s="31">
        <v>63</v>
      </c>
      <c r="C9" s="37"/>
      <c r="D9" s="31">
        <v>171</v>
      </c>
      <c r="E9" s="31">
        <v>612</v>
      </c>
      <c r="F9" s="31">
        <v>184</v>
      </c>
      <c r="G9" s="31">
        <v>520</v>
      </c>
      <c r="H9" s="31">
        <v>97</v>
      </c>
      <c r="I9" s="31">
        <v>443</v>
      </c>
      <c r="J9" s="31">
        <v>83</v>
      </c>
      <c r="K9" s="31">
        <v>364</v>
      </c>
      <c r="L9" s="31">
        <v>137</v>
      </c>
      <c r="M9" s="31">
        <v>509</v>
      </c>
      <c r="N9" s="31">
        <v>106</v>
      </c>
      <c r="O9" s="31">
        <v>467</v>
      </c>
      <c r="P9" s="31">
        <v>27</v>
      </c>
      <c r="Q9" s="31">
        <v>128</v>
      </c>
      <c r="R9" s="31">
        <v>27</v>
      </c>
      <c r="S9" s="31">
        <v>111</v>
      </c>
      <c r="T9" s="31">
        <v>7</v>
      </c>
      <c r="U9" s="31">
        <v>27</v>
      </c>
      <c r="V9" s="31">
        <v>29</v>
      </c>
      <c r="W9" s="31">
        <v>121</v>
      </c>
      <c r="X9" s="31">
        <f t="shared" si="0"/>
        <v>868</v>
      </c>
      <c r="Y9" s="31">
        <f t="shared" si="1"/>
        <v>3302</v>
      </c>
    </row>
    <row r="10" spans="1:25" ht="12">
      <c r="A10" s="31" t="s">
        <v>11</v>
      </c>
      <c r="C10" s="37"/>
      <c r="X10" s="31">
        <f t="shared" si="0"/>
        <v>0</v>
      </c>
      <c r="Y10" s="31">
        <f t="shared" si="1"/>
        <v>0</v>
      </c>
    </row>
    <row r="11" spans="2:25" ht="12">
      <c r="B11" s="31">
        <v>1</v>
      </c>
      <c r="C11" s="37"/>
      <c r="D11" s="31">
        <v>175</v>
      </c>
      <c r="E11" s="31">
        <v>628</v>
      </c>
      <c r="F11" s="31">
        <v>185</v>
      </c>
      <c r="G11" s="31">
        <v>521</v>
      </c>
      <c r="H11" s="31">
        <v>97</v>
      </c>
      <c r="I11" s="31">
        <v>446</v>
      </c>
      <c r="J11" s="31">
        <v>82</v>
      </c>
      <c r="K11" s="31">
        <v>366</v>
      </c>
      <c r="L11" s="31">
        <v>141</v>
      </c>
      <c r="M11" s="31">
        <v>510</v>
      </c>
      <c r="N11" s="31">
        <v>104</v>
      </c>
      <c r="O11" s="31">
        <v>468</v>
      </c>
      <c r="P11" s="31">
        <v>26</v>
      </c>
      <c r="Q11" s="31">
        <v>123</v>
      </c>
      <c r="R11" s="31">
        <v>26</v>
      </c>
      <c r="S11" s="31">
        <v>112</v>
      </c>
      <c r="T11" s="31">
        <v>7</v>
      </c>
      <c r="U11" s="31">
        <v>29</v>
      </c>
      <c r="V11" s="31">
        <v>28</v>
      </c>
      <c r="W11" s="31">
        <v>118</v>
      </c>
      <c r="X11" s="31">
        <f t="shared" si="0"/>
        <v>871</v>
      </c>
      <c r="Y11" s="31">
        <f t="shared" si="1"/>
        <v>3321</v>
      </c>
    </row>
    <row r="12" spans="2:25" ht="12">
      <c r="B12" s="31">
        <v>2</v>
      </c>
      <c r="C12" s="37"/>
      <c r="D12" s="31">
        <v>173</v>
      </c>
      <c r="E12" s="31">
        <v>617</v>
      </c>
      <c r="F12" s="31">
        <v>185</v>
      </c>
      <c r="G12" s="31">
        <v>510</v>
      </c>
      <c r="H12" s="31">
        <v>98</v>
      </c>
      <c r="I12" s="31">
        <v>449</v>
      </c>
      <c r="J12" s="31">
        <v>80</v>
      </c>
      <c r="K12" s="31">
        <v>362</v>
      </c>
      <c r="L12" s="31">
        <v>137</v>
      </c>
      <c r="M12" s="31">
        <v>502</v>
      </c>
      <c r="N12" s="31">
        <v>103</v>
      </c>
      <c r="O12" s="31">
        <v>461</v>
      </c>
      <c r="P12" s="31">
        <v>25</v>
      </c>
      <c r="Q12" s="31">
        <v>117</v>
      </c>
      <c r="R12" s="31">
        <v>26</v>
      </c>
      <c r="S12" s="31">
        <v>109</v>
      </c>
      <c r="T12" s="31">
        <v>7</v>
      </c>
      <c r="U12" s="31">
        <v>29</v>
      </c>
      <c r="V12" s="31">
        <v>30</v>
      </c>
      <c r="W12" s="31">
        <v>124</v>
      </c>
      <c r="X12" s="31">
        <f t="shared" si="0"/>
        <v>864</v>
      </c>
      <c r="Y12" s="31">
        <f t="shared" si="1"/>
        <v>3280</v>
      </c>
    </row>
    <row r="13" spans="2:25" ht="12">
      <c r="B13" s="31">
        <v>3</v>
      </c>
      <c r="C13" s="37"/>
      <c r="D13" s="31">
        <v>172</v>
      </c>
      <c r="E13" s="31">
        <v>594</v>
      </c>
      <c r="F13" s="31">
        <v>185</v>
      </c>
      <c r="G13" s="31">
        <v>499</v>
      </c>
      <c r="H13" s="31">
        <v>98</v>
      </c>
      <c r="I13" s="31">
        <v>440</v>
      </c>
      <c r="J13" s="31">
        <v>80</v>
      </c>
      <c r="K13" s="31">
        <v>353</v>
      </c>
      <c r="L13" s="31">
        <v>166</v>
      </c>
      <c r="M13" s="31">
        <v>570</v>
      </c>
      <c r="N13" s="31">
        <v>104</v>
      </c>
      <c r="O13" s="31">
        <v>455</v>
      </c>
      <c r="P13" s="31">
        <v>25</v>
      </c>
      <c r="Q13" s="31">
        <v>119</v>
      </c>
      <c r="R13" s="31">
        <v>25</v>
      </c>
      <c r="S13" s="31">
        <v>109</v>
      </c>
      <c r="T13" s="31">
        <v>7</v>
      </c>
      <c r="U13" s="31">
        <v>30</v>
      </c>
      <c r="V13" s="31">
        <v>30</v>
      </c>
      <c r="W13" s="31">
        <v>126</v>
      </c>
      <c r="X13" s="31">
        <f t="shared" si="0"/>
        <v>892</v>
      </c>
      <c r="Y13" s="31">
        <f t="shared" si="1"/>
        <v>3295</v>
      </c>
    </row>
    <row r="14" spans="2:25" ht="12">
      <c r="B14" s="31">
        <v>4</v>
      </c>
      <c r="C14" s="37"/>
      <c r="D14" s="31">
        <v>177</v>
      </c>
      <c r="E14" s="31">
        <v>591</v>
      </c>
      <c r="F14" s="31">
        <v>184</v>
      </c>
      <c r="G14" s="31">
        <v>495</v>
      </c>
      <c r="H14" s="31">
        <v>98</v>
      </c>
      <c r="I14" s="31">
        <v>429</v>
      </c>
      <c r="J14" s="31">
        <v>79</v>
      </c>
      <c r="K14" s="31">
        <v>341</v>
      </c>
      <c r="L14" s="31">
        <v>205</v>
      </c>
      <c r="M14" s="31">
        <v>671</v>
      </c>
      <c r="N14" s="31">
        <v>104</v>
      </c>
      <c r="O14" s="31">
        <v>454</v>
      </c>
      <c r="P14" s="31">
        <v>25</v>
      </c>
      <c r="Q14" s="31">
        <v>111</v>
      </c>
      <c r="R14" s="31">
        <v>25</v>
      </c>
      <c r="S14" s="31">
        <v>107</v>
      </c>
      <c r="T14" s="31">
        <v>7</v>
      </c>
      <c r="U14" s="31">
        <v>29</v>
      </c>
      <c r="V14" s="31">
        <v>29</v>
      </c>
      <c r="W14" s="31">
        <v>124</v>
      </c>
      <c r="X14" s="31">
        <f t="shared" si="0"/>
        <v>933</v>
      </c>
      <c r="Y14" s="31">
        <f t="shared" si="1"/>
        <v>3352</v>
      </c>
    </row>
    <row r="15" spans="2:25" ht="12">
      <c r="B15" s="31">
        <v>5</v>
      </c>
      <c r="C15" s="37"/>
      <c r="D15" s="31">
        <v>180</v>
      </c>
      <c r="E15" s="31">
        <v>599</v>
      </c>
      <c r="F15" s="31">
        <v>184</v>
      </c>
      <c r="G15" s="31">
        <v>510</v>
      </c>
      <c r="H15" s="31">
        <v>98</v>
      </c>
      <c r="I15" s="31">
        <v>433</v>
      </c>
      <c r="J15" s="31">
        <v>78</v>
      </c>
      <c r="K15" s="31">
        <v>333</v>
      </c>
      <c r="L15" s="31">
        <v>206</v>
      </c>
      <c r="M15" s="31">
        <v>698</v>
      </c>
      <c r="N15" s="31">
        <v>106</v>
      </c>
      <c r="O15" s="31">
        <v>467</v>
      </c>
      <c r="P15" s="31">
        <v>25</v>
      </c>
      <c r="Q15" s="31">
        <v>108</v>
      </c>
      <c r="R15" s="31">
        <v>25</v>
      </c>
      <c r="S15" s="31">
        <v>104</v>
      </c>
      <c r="T15" s="31">
        <v>7</v>
      </c>
      <c r="U15" s="31">
        <v>27</v>
      </c>
      <c r="V15" s="31">
        <v>28</v>
      </c>
      <c r="W15" s="31">
        <v>125</v>
      </c>
      <c r="X15" s="31">
        <f t="shared" si="0"/>
        <v>937</v>
      </c>
      <c r="Y15" s="31">
        <f t="shared" si="1"/>
        <v>3404</v>
      </c>
    </row>
    <row r="16" spans="2:25" ht="12">
      <c r="B16" s="31">
        <v>6</v>
      </c>
      <c r="C16" s="37"/>
      <c r="D16" s="31">
        <v>178</v>
      </c>
      <c r="E16" s="31">
        <v>593</v>
      </c>
      <c r="F16" s="31">
        <v>185</v>
      </c>
      <c r="G16" s="31">
        <v>514</v>
      </c>
      <c r="H16" s="31">
        <v>96</v>
      </c>
      <c r="I16" s="31">
        <v>412</v>
      </c>
      <c r="J16" s="31">
        <v>78</v>
      </c>
      <c r="K16" s="31">
        <v>327</v>
      </c>
      <c r="L16" s="31">
        <v>213</v>
      </c>
      <c r="M16" s="31">
        <v>719</v>
      </c>
      <c r="N16" s="31">
        <v>105</v>
      </c>
      <c r="O16" s="31">
        <v>456</v>
      </c>
      <c r="P16" s="31">
        <v>25</v>
      </c>
      <c r="Q16" s="31">
        <v>104</v>
      </c>
      <c r="R16" s="31">
        <v>25</v>
      </c>
      <c r="S16" s="31">
        <v>104</v>
      </c>
      <c r="T16" s="31">
        <v>7</v>
      </c>
      <c r="U16" s="31">
        <v>28</v>
      </c>
      <c r="V16" s="31">
        <v>26</v>
      </c>
      <c r="W16" s="31">
        <v>125</v>
      </c>
      <c r="X16" s="31">
        <f t="shared" si="0"/>
        <v>938</v>
      </c>
      <c r="Y16" s="31">
        <f t="shared" si="1"/>
        <v>3382</v>
      </c>
    </row>
    <row r="17" spans="2:25" ht="12">
      <c r="B17" s="31">
        <v>7</v>
      </c>
      <c r="C17" s="37"/>
      <c r="D17" s="31">
        <v>183</v>
      </c>
      <c r="E17" s="31">
        <v>607</v>
      </c>
      <c r="F17" s="31">
        <v>185</v>
      </c>
      <c r="G17" s="31">
        <v>509</v>
      </c>
      <c r="H17" s="31">
        <v>97</v>
      </c>
      <c r="I17" s="31">
        <v>408</v>
      </c>
      <c r="J17" s="31">
        <v>78</v>
      </c>
      <c r="K17" s="31">
        <v>320</v>
      </c>
      <c r="L17" s="31">
        <v>237</v>
      </c>
      <c r="M17" s="31">
        <v>809</v>
      </c>
      <c r="N17" s="31">
        <v>103</v>
      </c>
      <c r="O17" s="31">
        <v>451</v>
      </c>
      <c r="P17" s="31">
        <v>26</v>
      </c>
      <c r="Q17" s="31">
        <v>101</v>
      </c>
      <c r="R17" s="31">
        <v>25</v>
      </c>
      <c r="S17" s="31">
        <v>108</v>
      </c>
      <c r="T17" s="31">
        <v>7</v>
      </c>
      <c r="U17" s="31">
        <v>27</v>
      </c>
      <c r="V17" s="31">
        <v>27</v>
      </c>
      <c r="W17" s="31">
        <v>125</v>
      </c>
      <c r="X17" s="31">
        <f t="shared" si="0"/>
        <v>968</v>
      </c>
      <c r="Y17" s="31">
        <f t="shared" si="1"/>
        <v>3465</v>
      </c>
    </row>
    <row r="18" spans="2:25" ht="12">
      <c r="B18" s="31">
        <v>8</v>
      </c>
      <c r="C18" s="37"/>
      <c r="D18" s="31">
        <v>180</v>
      </c>
      <c r="E18" s="31">
        <v>577</v>
      </c>
      <c r="F18" s="31">
        <v>183</v>
      </c>
      <c r="G18" s="31">
        <v>503</v>
      </c>
      <c r="H18" s="31">
        <v>98</v>
      </c>
      <c r="I18" s="31">
        <v>412</v>
      </c>
      <c r="J18" s="31">
        <v>79</v>
      </c>
      <c r="K18" s="31">
        <v>322</v>
      </c>
      <c r="L18" s="31">
        <v>253</v>
      </c>
      <c r="M18" s="31">
        <v>852</v>
      </c>
      <c r="N18" s="31">
        <v>108</v>
      </c>
      <c r="O18" s="31">
        <v>461</v>
      </c>
      <c r="P18" s="31">
        <v>26</v>
      </c>
      <c r="Q18" s="31">
        <v>105</v>
      </c>
      <c r="R18" s="31">
        <v>25</v>
      </c>
      <c r="S18" s="31">
        <v>103</v>
      </c>
      <c r="T18" s="31">
        <v>7</v>
      </c>
      <c r="U18" s="31">
        <v>28</v>
      </c>
      <c r="V18" s="31">
        <v>27</v>
      </c>
      <c r="W18" s="31">
        <v>124</v>
      </c>
      <c r="X18" s="31">
        <f t="shared" si="0"/>
        <v>986</v>
      </c>
      <c r="Y18" s="31">
        <f t="shared" si="1"/>
        <v>3487</v>
      </c>
    </row>
    <row r="19" spans="2:25" ht="12">
      <c r="B19" s="31">
        <v>9</v>
      </c>
      <c r="C19" s="37"/>
      <c r="D19" s="31">
        <v>186</v>
      </c>
      <c r="E19" s="31">
        <v>584</v>
      </c>
      <c r="F19" s="31">
        <v>186</v>
      </c>
      <c r="G19" s="31">
        <v>513</v>
      </c>
      <c r="H19" s="31">
        <v>98</v>
      </c>
      <c r="I19" s="31">
        <v>413</v>
      </c>
      <c r="J19" s="31">
        <v>77</v>
      </c>
      <c r="K19" s="31">
        <v>312</v>
      </c>
      <c r="L19" s="31">
        <v>260</v>
      </c>
      <c r="M19" s="31">
        <v>892</v>
      </c>
      <c r="N19" s="31">
        <v>108</v>
      </c>
      <c r="O19" s="31">
        <v>463</v>
      </c>
      <c r="P19" s="31">
        <v>26</v>
      </c>
      <c r="Q19" s="31">
        <v>101</v>
      </c>
      <c r="R19" s="31">
        <v>25</v>
      </c>
      <c r="S19" s="31">
        <v>101</v>
      </c>
      <c r="T19" s="31">
        <v>6</v>
      </c>
      <c r="U19" s="31">
        <v>20</v>
      </c>
      <c r="V19" s="31">
        <v>27</v>
      </c>
      <c r="W19" s="31">
        <v>121</v>
      </c>
      <c r="X19" s="31">
        <f t="shared" si="0"/>
        <v>999</v>
      </c>
      <c r="Y19" s="31">
        <f t="shared" si="1"/>
        <v>3520</v>
      </c>
    </row>
    <row r="20" spans="2:25" ht="12">
      <c r="B20" s="31">
        <v>10</v>
      </c>
      <c r="C20" s="37"/>
      <c r="D20" s="31">
        <v>184</v>
      </c>
      <c r="E20" s="31">
        <v>585</v>
      </c>
      <c r="F20" s="31">
        <v>184</v>
      </c>
      <c r="G20" s="31">
        <v>512</v>
      </c>
      <c r="H20" s="31">
        <v>101</v>
      </c>
      <c r="I20" s="31">
        <v>423</v>
      </c>
      <c r="J20" s="31">
        <v>78</v>
      </c>
      <c r="K20" s="31">
        <v>312</v>
      </c>
      <c r="L20" s="31">
        <v>271</v>
      </c>
      <c r="M20" s="31">
        <v>944</v>
      </c>
      <c r="N20" s="31">
        <v>113</v>
      </c>
      <c r="O20" s="31">
        <v>476</v>
      </c>
      <c r="P20" s="31">
        <v>27</v>
      </c>
      <c r="Q20" s="31">
        <v>106</v>
      </c>
      <c r="R20" s="31">
        <v>26</v>
      </c>
      <c r="S20" s="31">
        <v>100</v>
      </c>
      <c r="T20" s="31">
        <v>6</v>
      </c>
      <c r="U20" s="31">
        <v>20</v>
      </c>
      <c r="V20" s="31">
        <v>28</v>
      </c>
      <c r="W20" s="31">
        <v>120</v>
      </c>
      <c r="X20" s="31">
        <f t="shared" si="0"/>
        <v>1018</v>
      </c>
      <c r="Y20" s="31">
        <f t="shared" si="1"/>
        <v>3598</v>
      </c>
    </row>
    <row r="21" spans="2:25" ht="12">
      <c r="B21" s="31">
        <v>11</v>
      </c>
      <c r="C21" s="37"/>
      <c r="D21" s="31">
        <v>186</v>
      </c>
      <c r="E21" s="31">
        <v>583</v>
      </c>
      <c r="F21" s="31">
        <v>183</v>
      </c>
      <c r="G21" s="31">
        <v>512</v>
      </c>
      <c r="H21" s="31">
        <v>101</v>
      </c>
      <c r="I21" s="31">
        <v>419</v>
      </c>
      <c r="J21" s="31">
        <v>77</v>
      </c>
      <c r="K21" s="31">
        <v>304</v>
      </c>
      <c r="L21" s="31">
        <v>273</v>
      </c>
      <c r="M21" s="31">
        <v>969</v>
      </c>
      <c r="N21" s="31">
        <v>115</v>
      </c>
      <c r="O21" s="31">
        <v>474</v>
      </c>
      <c r="P21" s="31">
        <v>26</v>
      </c>
      <c r="Q21" s="31">
        <v>109</v>
      </c>
      <c r="R21" s="31">
        <v>26</v>
      </c>
      <c r="S21" s="31">
        <v>98</v>
      </c>
      <c r="T21" s="31">
        <v>6</v>
      </c>
      <c r="U21" s="31">
        <v>21</v>
      </c>
      <c r="V21" s="31">
        <v>28</v>
      </c>
      <c r="W21" s="31">
        <v>118</v>
      </c>
      <c r="X21" s="31">
        <f t="shared" si="0"/>
        <v>1021</v>
      </c>
      <c r="Y21" s="31">
        <f t="shared" si="1"/>
        <v>3607</v>
      </c>
    </row>
    <row r="22" spans="2:25" ht="12">
      <c r="B22" s="31">
        <v>12</v>
      </c>
      <c r="C22" s="37"/>
      <c r="D22" s="31">
        <v>183</v>
      </c>
      <c r="E22" s="31">
        <v>564</v>
      </c>
      <c r="F22" s="31">
        <v>183</v>
      </c>
      <c r="G22" s="31">
        <v>504</v>
      </c>
      <c r="H22" s="31">
        <v>102</v>
      </c>
      <c r="I22" s="31">
        <v>413</v>
      </c>
      <c r="J22" s="31">
        <v>77</v>
      </c>
      <c r="K22" s="31">
        <v>300</v>
      </c>
      <c r="L22" s="31">
        <v>280</v>
      </c>
      <c r="M22" s="31">
        <v>993</v>
      </c>
      <c r="N22" s="31">
        <v>115</v>
      </c>
      <c r="O22" s="31">
        <v>466</v>
      </c>
      <c r="P22" s="31">
        <v>26</v>
      </c>
      <c r="Q22" s="31">
        <v>106</v>
      </c>
      <c r="R22" s="31">
        <v>26</v>
      </c>
      <c r="S22" s="31">
        <v>100</v>
      </c>
      <c r="T22" s="31">
        <v>6</v>
      </c>
      <c r="U22" s="31">
        <v>22</v>
      </c>
      <c r="V22" s="31">
        <v>27</v>
      </c>
      <c r="W22" s="31">
        <v>113</v>
      </c>
      <c r="X22" s="31">
        <f t="shared" si="0"/>
        <v>1025</v>
      </c>
      <c r="Y22" s="31">
        <f t="shared" si="1"/>
        <v>3581</v>
      </c>
    </row>
    <row r="23" spans="2:25" ht="12">
      <c r="B23" s="31">
        <v>13</v>
      </c>
      <c r="C23" s="37"/>
      <c r="D23" s="31">
        <v>186</v>
      </c>
      <c r="E23" s="31">
        <v>580</v>
      </c>
      <c r="F23" s="31">
        <v>180</v>
      </c>
      <c r="G23" s="31">
        <v>502</v>
      </c>
      <c r="H23" s="31">
        <v>104</v>
      </c>
      <c r="I23" s="31">
        <v>414</v>
      </c>
      <c r="J23" s="31">
        <v>77</v>
      </c>
      <c r="K23" s="31">
        <v>296</v>
      </c>
      <c r="L23" s="31">
        <v>277</v>
      </c>
      <c r="M23" s="31">
        <v>982</v>
      </c>
      <c r="N23" s="31">
        <v>112</v>
      </c>
      <c r="O23" s="31">
        <v>456</v>
      </c>
      <c r="P23" s="31">
        <v>26</v>
      </c>
      <c r="Q23" s="31">
        <v>103</v>
      </c>
      <c r="R23" s="31">
        <v>25</v>
      </c>
      <c r="S23" s="31">
        <v>95</v>
      </c>
      <c r="T23" s="31">
        <v>6</v>
      </c>
      <c r="U23" s="31">
        <v>23</v>
      </c>
      <c r="V23" s="31">
        <v>27</v>
      </c>
      <c r="W23" s="31">
        <v>111</v>
      </c>
      <c r="X23" s="31">
        <f t="shared" si="0"/>
        <v>1020</v>
      </c>
      <c r="Y23" s="31">
        <f t="shared" si="1"/>
        <v>3562</v>
      </c>
    </row>
    <row r="24" spans="2:25" ht="12">
      <c r="B24" s="31">
        <v>14</v>
      </c>
      <c r="C24" s="37"/>
      <c r="D24" s="31">
        <v>188</v>
      </c>
      <c r="E24" s="31">
        <v>593</v>
      </c>
      <c r="F24" s="31">
        <v>171</v>
      </c>
      <c r="G24" s="31">
        <v>491</v>
      </c>
      <c r="H24" s="31">
        <v>106</v>
      </c>
      <c r="I24" s="31">
        <v>415</v>
      </c>
      <c r="J24" s="31">
        <v>78</v>
      </c>
      <c r="K24" s="31">
        <v>299</v>
      </c>
      <c r="L24" s="31">
        <v>281</v>
      </c>
      <c r="M24" s="31">
        <v>995</v>
      </c>
      <c r="N24" s="31">
        <v>110</v>
      </c>
      <c r="O24" s="31">
        <v>438</v>
      </c>
      <c r="P24" s="31">
        <v>28</v>
      </c>
      <c r="Q24" s="31">
        <v>103</v>
      </c>
      <c r="R24" s="31">
        <v>26</v>
      </c>
      <c r="S24" s="31">
        <v>95</v>
      </c>
      <c r="T24" s="31">
        <v>6</v>
      </c>
      <c r="U24" s="31">
        <v>24</v>
      </c>
      <c r="V24" s="31">
        <v>28</v>
      </c>
      <c r="W24" s="31">
        <v>109</v>
      </c>
      <c r="X24" s="31">
        <f t="shared" si="0"/>
        <v>1022</v>
      </c>
      <c r="Y24" s="31">
        <f t="shared" si="1"/>
        <v>3562</v>
      </c>
    </row>
    <row r="25" spans="2:25" ht="12">
      <c r="B25" s="31">
        <v>15</v>
      </c>
      <c r="C25" s="37"/>
      <c r="D25" s="31">
        <v>183</v>
      </c>
      <c r="E25" s="31">
        <v>568</v>
      </c>
      <c r="F25" s="31">
        <v>173</v>
      </c>
      <c r="G25" s="31">
        <v>496</v>
      </c>
      <c r="H25" s="31">
        <v>109</v>
      </c>
      <c r="I25" s="31">
        <v>421</v>
      </c>
      <c r="J25" s="31">
        <v>78</v>
      </c>
      <c r="K25" s="31">
        <v>297</v>
      </c>
      <c r="L25" s="31">
        <v>283</v>
      </c>
      <c r="M25" s="31">
        <v>999</v>
      </c>
      <c r="N25" s="31">
        <v>111</v>
      </c>
      <c r="O25" s="31">
        <v>434</v>
      </c>
      <c r="P25" s="31">
        <v>27</v>
      </c>
      <c r="Q25" s="31">
        <v>102</v>
      </c>
      <c r="R25" s="31">
        <v>26</v>
      </c>
      <c r="S25" s="31">
        <v>97</v>
      </c>
      <c r="T25" s="31">
        <v>6</v>
      </c>
      <c r="U25" s="31">
        <v>25</v>
      </c>
      <c r="V25" s="31">
        <v>28</v>
      </c>
      <c r="W25" s="31">
        <v>110</v>
      </c>
      <c r="X25" s="31">
        <f t="shared" si="0"/>
        <v>1024</v>
      </c>
      <c r="Y25" s="31">
        <f t="shared" si="1"/>
        <v>3549</v>
      </c>
    </row>
    <row r="26" spans="2:25" ht="12">
      <c r="B26" s="31">
        <v>16</v>
      </c>
      <c r="C26" s="37"/>
      <c r="D26" s="31">
        <v>186</v>
      </c>
      <c r="E26" s="31">
        <v>574</v>
      </c>
      <c r="F26" s="31">
        <v>165</v>
      </c>
      <c r="G26" s="31">
        <v>470</v>
      </c>
      <c r="H26" s="31">
        <v>109</v>
      </c>
      <c r="I26" s="31">
        <v>419</v>
      </c>
      <c r="J26" s="31">
        <v>79</v>
      </c>
      <c r="K26" s="31">
        <v>301</v>
      </c>
      <c r="L26" s="31">
        <v>280</v>
      </c>
      <c r="M26" s="31">
        <v>996</v>
      </c>
      <c r="N26" s="31">
        <v>113</v>
      </c>
      <c r="O26" s="31">
        <v>436</v>
      </c>
      <c r="P26" s="31">
        <v>27</v>
      </c>
      <c r="Q26" s="31">
        <v>100</v>
      </c>
      <c r="R26" s="31">
        <v>28</v>
      </c>
      <c r="S26" s="31">
        <v>97</v>
      </c>
      <c r="T26" s="31">
        <v>6</v>
      </c>
      <c r="U26" s="31">
        <v>25</v>
      </c>
      <c r="V26" s="31">
        <v>28</v>
      </c>
      <c r="W26" s="31">
        <v>109</v>
      </c>
      <c r="X26" s="31">
        <f t="shared" si="0"/>
        <v>1021</v>
      </c>
      <c r="Y26" s="31">
        <f t="shared" si="1"/>
        <v>3527</v>
      </c>
    </row>
    <row r="27" spans="2:25" ht="12">
      <c r="B27" s="31">
        <v>17</v>
      </c>
      <c r="C27" s="37"/>
      <c r="D27" s="31">
        <v>190</v>
      </c>
      <c r="E27" s="31">
        <v>568</v>
      </c>
      <c r="F27" s="31">
        <v>159</v>
      </c>
      <c r="G27" s="31">
        <v>459</v>
      </c>
      <c r="H27" s="31">
        <v>107</v>
      </c>
      <c r="I27" s="31">
        <v>409</v>
      </c>
      <c r="J27" s="31">
        <v>78</v>
      </c>
      <c r="K27" s="31">
        <v>292</v>
      </c>
      <c r="L27" s="31">
        <v>282</v>
      </c>
      <c r="M27" s="31">
        <v>969</v>
      </c>
      <c r="N27" s="31">
        <v>114</v>
      </c>
      <c r="O27" s="31">
        <v>432</v>
      </c>
      <c r="P27" s="31">
        <v>27</v>
      </c>
      <c r="Q27" s="31">
        <v>100</v>
      </c>
      <c r="R27" s="31">
        <v>30</v>
      </c>
      <c r="S27" s="31">
        <v>98</v>
      </c>
      <c r="T27" s="31">
        <v>6</v>
      </c>
      <c r="U27" s="31">
        <v>24</v>
      </c>
      <c r="V27" s="31">
        <v>29</v>
      </c>
      <c r="W27" s="31">
        <v>104</v>
      </c>
      <c r="X27" s="31">
        <f t="shared" si="0"/>
        <v>1022</v>
      </c>
      <c r="Y27" s="31">
        <f t="shared" si="1"/>
        <v>3455</v>
      </c>
    </row>
    <row r="28" spans="2:25" ht="12">
      <c r="B28" s="31">
        <v>18</v>
      </c>
      <c r="C28" s="37"/>
      <c r="D28" s="31">
        <v>188</v>
      </c>
      <c r="E28" s="31">
        <v>558</v>
      </c>
      <c r="F28" s="31">
        <v>168</v>
      </c>
      <c r="G28" s="31">
        <v>451</v>
      </c>
      <c r="H28" s="31">
        <v>108</v>
      </c>
      <c r="I28" s="31">
        <v>397</v>
      </c>
      <c r="J28" s="31">
        <v>77</v>
      </c>
      <c r="K28" s="31">
        <v>288</v>
      </c>
      <c r="L28" s="31">
        <v>286</v>
      </c>
      <c r="M28" s="31">
        <v>965</v>
      </c>
      <c r="N28" s="31">
        <v>115</v>
      </c>
      <c r="O28" s="31">
        <v>443</v>
      </c>
      <c r="P28" s="31">
        <v>26</v>
      </c>
      <c r="Q28" s="31">
        <v>97</v>
      </c>
      <c r="R28" s="31">
        <v>27</v>
      </c>
      <c r="S28" s="31">
        <v>94</v>
      </c>
      <c r="T28" s="31">
        <v>6</v>
      </c>
      <c r="U28" s="31">
        <v>24</v>
      </c>
      <c r="V28" s="31">
        <v>28</v>
      </c>
      <c r="W28" s="31">
        <v>98</v>
      </c>
      <c r="X28" s="31">
        <f t="shared" si="0"/>
        <v>1029</v>
      </c>
      <c r="Y28" s="31">
        <f t="shared" si="1"/>
        <v>3415</v>
      </c>
    </row>
    <row r="29" spans="2:25" ht="12">
      <c r="B29" s="31">
        <v>19</v>
      </c>
      <c r="C29" s="37"/>
      <c r="D29" s="31">
        <v>191</v>
      </c>
      <c r="E29" s="31">
        <v>567</v>
      </c>
      <c r="F29" s="31">
        <v>163</v>
      </c>
      <c r="G29" s="31">
        <v>447</v>
      </c>
      <c r="H29" s="31">
        <v>109</v>
      </c>
      <c r="I29" s="31">
        <v>389</v>
      </c>
      <c r="J29" s="31">
        <v>78</v>
      </c>
      <c r="K29" s="31">
        <v>279</v>
      </c>
      <c r="L29" s="31">
        <v>289</v>
      </c>
      <c r="M29" s="31">
        <v>958</v>
      </c>
      <c r="N29" s="31">
        <v>117</v>
      </c>
      <c r="O29" s="31">
        <v>446</v>
      </c>
      <c r="P29" s="31">
        <v>26</v>
      </c>
      <c r="Q29" s="31">
        <v>96</v>
      </c>
      <c r="R29" s="31">
        <v>25</v>
      </c>
      <c r="S29" s="31">
        <v>91</v>
      </c>
      <c r="T29" s="31">
        <v>6</v>
      </c>
      <c r="U29" s="31">
        <v>24</v>
      </c>
      <c r="V29" s="31">
        <v>28</v>
      </c>
      <c r="W29" s="31">
        <v>100</v>
      </c>
      <c r="X29" s="31">
        <f t="shared" si="0"/>
        <v>1032</v>
      </c>
      <c r="Y29" s="31">
        <f t="shared" si="1"/>
        <v>3397</v>
      </c>
    </row>
    <row r="30" spans="2:25" ht="12">
      <c r="B30" s="31">
        <v>20</v>
      </c>
      <c r="C30" s="37"/>
      <c r="D30" s="31">
        <v>184</v>
      </c>
      <c r="E30" s="31">
        <v>555</v>
      </c>
      <c r="F30" s="31">
        <v>161</v>
      </c>
      <c r="G30" s="31">
        <v>431</v>
      </c>
      <c r="H30" s="31">
        <v>106</v>
      </c>
      <c r="I30" s="31">
        <v>386</v>
      </c>
      <c r="J30" s="31">
        <v>79</v>
      </c>
      <c r="K30" s="31">
        <v>279</v>
      </c>
      <c r="L30" s="31">
        <v>279</v>
      </c>
      <c r="M30" s="31">
        <v>898</v>
      </c>
      <c r="N30" s="31">
        <v>119</v>
      </c>
      <c r="O30" s="31">
        <v>456</v>
      </c>
      <c r="P30" s="31">
        <v>26</v>
      </c>
      <c r="Q30" s="31">
        <v>93</v>
      </c>
      <c r="R30" s="31">
        <v>25</v>
      </c>
      <c r="S30" s="31">
        <v>89</v>
      </c>
      <c r="T30" s="31">
        <v>6</v>
      </c>
      <c r="U30" s="31">
        <v>24</v>
      </c>
      <c r="V30" s="31">
        <v>25</v>
      </c>
      <c r="W30" s="31">
        <v>90</v>
      </c>
      <c r="X30" s="31">
        <f t="shared" si="0"/>
        <v>1010</v>
      </c>
      <c r="Y30" s="31">
        <f t="shared" si="1"/>
        <v>3301</v>
      </c>
    </row>
    <row r="31" spans="2:25" ht="12">
      <c r="B31" s="31">
        <v>21</v>
      </c>
      <c r="C31" s="37"/>
      <c r="D31" s="31">
        <v>180</v>
      </c>
      <c r="E31" s="31">
        <v>545</v>
      </c>
      <c r="F31" s="31">
        <v>157</v>
      </c>
      <c r="G31" s="31">
        <v>423</v>
      </c>
      <c r="H31" s="31">
        <v>104</v>
      </c>
      <c r="I31" s="31">
        <v>378</v>
      </c>
      <c r="J31" s="31">
        <v>77</v>
      </c>
      <c r="K31" s="31">
        <v>272</v>
      </c>
      <c r="L31" s="31">
        <v>277</v>
      </c>
      <c r="M31" s="31">
        <v>899</v>
      </c>
      <c r="N31" s="31">
        <v>118</v>
      </c>
      <c r="O31" s="31">
        <v>453</v>
      </c>
      <c r="P31" s="31">
        <v>24</v>
      </c>
      <c r="Q31" s="31">
        <v>88</v>
      </c>
      <c r="R31" s="31">
        <v>24</v>
      </c>
      <c r="S31" s="31">
        <v>83</v>
      </c>
      <c r="T31" s="31">
        <v>6</v>
      </c>
      <c r="U31" s="31">
        <v>23</v>
      </c>
      <c r="V31" s="31">
        <v>25</v>
      </c>
      <c r="W31" s="31">
        <v>90</v>
      </c>
      <c r="X31" s="31">
        <f>SUM(D31,F31,H31,J31,L31,N31,P31,R31,T31,V31,)</f>
        <v>992</v>
      </c>
      <c r="Y31" s="31">
        <f>SUM(E31,G31,I31,K31,M31,O31,Q31,S31,U31,W31)</f>
        <v>3254</v>
      </c>
    </row>
    <row r="32" spans="2:25" ht="12">
      <c r="B32" s="31">
        <v>22</v>
      </c>
      <c r="C32" s="37"/>
      <c r="D32" s="31">
        <v>184</v>
      </c>
      <c r="E32" s="31">
        <v>551</v>
      </c>
      <c r="F32" s="31">
        <v>158</v>
      </c>
      <c r="G32" s="31">
        <v>430</v>
      </c>
      <c r="H32" s="31">
        <v>102</v>
      </c>
      <c r="I32" s="31">
        <v>365</v>
      </c>
      <c r="J32" s="31">
        <v>79</v>
      </c>
      <c r="K32" s="31">
        <v>271</v>
      </c>
      <c r="L32" s="31">
        <v>269</v>
      </c>
      <c r="M32" s="31">
        <v>893</v>
      </c>
      <c r="N32" s="31">
        <v>116</v>
      </c>
      <c r="O32" s="31">
        <v>440</v>
      </c>
      <c r="P32" s="31">
        <v>24</v>
      </c>
      <c r="Q32" s="31">
        <v>83</v>
      </c>
      <c r="R32" s="31">
        <v>24</v>
      </c>
      <c r="S32" s="31">
        <v>80</v>
      </c>
      <c r="T32" s="31">
        <v>6</v>
      </c>
      <c r="U32" s="31">
        <v>23</v>
      </c>
      <c r="V32" s="31">
        <v>25</v>
      </c>
      <c r="W32" s="31">
        <v>85</v>
      </c>
      <c r="X32" s="31">
        <f>SUM(D32,F32,H32,J32,L32,N32,P32,R32,T32,V32,)</f>
        <v>987</v>
      </c>
      <c r="Y32" s="31">
        <f>SUM(E32,G32,I32,K32,M32,O32,Q32,S32,U32,W32)</f>
        <v>3221</v>
      </c>
    </row>
    <row r="33" spans="2:25" ht="12">
      <c r="B33" s="31">
        <v>23</v>
      </c>
      <c r="C33" s="37"/>
      <c r="D33" s="31">
        <v>186</v>
      </c>
      <c r="E33" s="31">
        <v>554</v>
      </c>
      <c r="F33" s="31">
        <v>162</v>
      </c>
      <c r="G33" s="31">
        <v>430</v>
      </c>
      <c r="H33" s="31">
        <v>100</v>
      </c>
      <c r="I33" s="31">
        <v>364</v>
      </c>
      <c r="J33" s="31">
        <v>78</v>
      </c>
      <c r="K33" s="31">
        <v>264</v>
      </c>
      <c r="L33" s="31">
        <v>269</v>
      </c>
      <c r="M33" s="31">
        <v>895</v>
      </c>
      <c r="N33" s="31">
        <v>114</v>
      </c>
      <c r="O33" s="31">
        <v>433</v>
      </c>
      <c r="P33" s="31">
        <v>25</v>
      </c>
      <c r="Q33" s="31">
        <v>82</v>
      </c>
      <c r="R33" s="31">
        <v>23</v>
      </c>
      <c r="S33" s="31">
        <v>77</v>
      </c>
      <c r="T33" s="31">
        <v>5</v>
      </c>
      <c r="U33" s="31">
        <v>15</v>
      </c>
      <c r="V33" s="31">
        <v>25</v>
      </c>
      <c r="W33" s="31">
        <v>87</v>
      </c>
      <c r="X33" s="31">
        <f>SUM(D33,F33,H33,J33,L33,N33,P33,R33,T33,V33,)</f>
        <v>987</v>
      </c>
      <c r="Y33" s="31">
        <f>SUM(E33,G33,I33,K33,M33,O33,Q33,S33,U33,W33)</f>
        <v>3201</v>
      </c>
    </row>
    <row r="34" spans="2:25" ht="12">
      <c r="B34" s="31">
        <v>24</v>
      </c>
      <c r="C34" s="37"/>
      <c r="D34" s="31">
        <v>183</v>
      </c>
      <c r="E34" s="31">
        <v>548</v>
      </c>
      <c r="F34" s="31">
        <v>157</v>
      </c>
      <c r="G34" s="31">
        <v>423</v>
      </c>
      <c r="H34" s="31">
        <v>99</v>
      </c>
      <c r="I34" s="31">
        <v>360</v>
      </c>
      <c r="J34" s="31">
        <v>81</v>
      </c>
      <c r="K34" s="31">
        <v>268</v>
      </c>
      <c r="L34" s="31">
        <v>264</v>
      </c>
      <c r="M34" s="31">
        <v>888</v>
      </c>
      <c r="N34" s="31">
        <v>113</v>
      </c>
      <c r="O34" s="31">
        <v>434</v>
      </c>
      <c r="P34" s="31">
        <v>25</v>
      </c>
      <c r="Q34" s="31">
        <v>83</v>
      </c>
      <c r="R34" s="31">
        <v>22</v>
      </c>
      <c r="S34" s="31">
        <v>76</v>
      </c>
      <c r="T34" s="31">
        <v>5</v>
      </c>
      <c r="U34" s="31">
        <v>15</v>
      </c>
      <c r="V34" s="31">
        <v>25</v>
      </c>
      <c r="W34" s="31">
        <v>79</v>
      </c>
      <c r="X34" s="31">
        <f>SUM(D34,F34,H34,J34,L34,N34,P34,R34,T34,V34,)</f>
        <v>974</v>
      </c>
      <c r="Y34" s="31">
        <f>SUM(E34,G34,I34,K34,M34,O34,Q34,S34,U34,W34)</f>
        <v>3174</v>
      </c>
    </row>
    <row r="35" spans="2:25" ht="12">
      <c r="B35" s="31">
        <v>25</v>
      </c>
      <c r="C35" s="37"/>
      <c r="D35" s="31">
        <v>192</v>
      </c>
      <c r="E35" s="31">
        <v>563</v>
      </c>
      <c r="F35" s="31">
        <v>168</v>
      </c>
      <c r="G35" s="31">
        <v>431</v>
      </c>
      <c r="H35" s="31">
        <v>100</v>
      </c>
      <c r="I35" s="31">
        <v>373</v>
      </c>
      <c r="J35" s="31">
        <v>81</v>
      </c>
      <c r="K35" s="31">
        <v>258</v>
      </c>
      <c r="L35" s="31">
        <v>253</v>
      </c>
      <c r="M35" s="31">
        <v>845</v>
      </c>
      <c r="N35" s="31">
        <v>113</v>
      </c>
      <c r="O35" s="31">
        <v>423</v>
      </c>
      <c r="P35" s="31">
        <v>25</v>
      </c>
      <c r="Q35" s="31">
        <v>79</v>
      </c>
      <c r="R35" s="31">
        <v>21</v>
      </c>
      <c r="S35" s="31">
        <v>73</v>
      </c>
      <c r="T35" s="31">
        <v>6</v>
      </c>
      <c r="U35" s="31">
        <v>15</v>
      </c>
      <c r="V35" s="31">
        <v>25</v>
      </c>
      <c r="W35" s="31">
        <v>76</v>
      </c>
      <c r="X35" s="31">
        <f t="shared" si="0"/>
        <v>984</v>
      </c>
      <c r="Y35" s="31">
        <f t="shared" si="1"/>
        <v>3136</v>
      </c>
    </row>
    <row r="36" spans="2:25" ht="12">
      <c r="B36" s="31">
        <v>26</v>
      </c>
      <c r="C36" s="37"/>
      <c r="D36" s="31">
        <v>197</v>
      </c>
      <c r="E36" s="31">
        <v>576</v>
      </c>
      <c r="F36" s="31">
        <v>169</v>
      </c>
      <c r="G36" s="31">
        <v>428</v>
      </c>
      <c r="H36" s="31">
        <v>99</v>
      </c>
      <c r="I36" s="31">
        <v>353</v>
      </c>
      <c r="J36" s="31">
        <v>81</v>
      </c>
      <c r="K36" s="31">
        <v>251</v>
      </c>
      <c r="L36" s="31">
        <v>284</v>
      </c>
      <c r="M36" s="31">
        <v>905</v>
      </c>
      <c r="N36" s="31">
        <v>113</v>
      </c>
      <c r="O36" s="31">
        <v>417</v>
      </c>
      <c r="P36" s="31">
        <v>25</v>
      </c>
      <c r="Q36" s="31">
        <v>77</v>
      </c>
      <c r="R36" s="31">
        <v>21</v>
      </c>
      <c r="S36" s="31">
        <v>71</v>
      </c>
      <c r="T36" s="31">
        <v>5</v>
      </c>
      <c r="U36" s="31">
        <v>13</v>
      </c>
      <c r="V36" s="31">
        <v>24</v>
      </c>
      <c r="W36" s="31">
        <v>78</v>
      </c>
      <c r="X36" s="31">
        <f t="shared" si="0"/>
        <v>1018</v>
      </c>
      <c r="Y36" s="31">
        <f t="shared" si="1"/>
        <v>3169</v>
      </c>
    </row>
    <row r="37" spans="2:25" ht="12">
      <c r="B37" s="31">
        <v>27</v>
      </c>
      <c r="C37" s="37"/>
      <c r="D37" s="31">
        <v>193</v>
      </c>
      <c r="E37" s="31">
        <v>565</v>
      </c>
      <c r="F37" s="31">
        <v>171</v>
      </c>
      <c r="G37" s="31">
        <v>424</v>
      </c>
      <c r="H37" s="31">
        <v>100</v>
      </c>
      <c r="I37" s="31">
        <v>348</v>
      </c>
      <c r="J37" s="31">
        <v>82</v>
      </c>
      <c r="K37" s="31">
        <v>255</v>
      </c>
      <c r="L37" s="31">
        <v>299</v>
      </c>
      <c r="M37" s="31">
        <v>962</v>
      </c>
      <c r="N37" s="31">
        <v>114</v>
      </c>
      <c r="O37" s="31">
        <v>420</v>
      </c>
      <c r="P37" s="31">
        <v>25</v>
      </c>
      <c r="Q37" s="31">
        <v>75</v>
      </c>
      <c r="R37" s="31">
        <v>21</v>
      </c>
      <c r="S37" s="31">
        <v>68</v>
      </c>
      <c r="T37" s="31">
        <v>5</v>
      </c>
      <c r="U37" s="31">
        <v>12</v>
      </c>
      <c r="V37" s="31">
        <v>24</v>
      </c>
      <c r="W37" s="31">
        <v>74</v>
      </c>
      <c r="X37" s="31">
        <f t="shared" si="0"/>
        <v>1034</v>
      </c>
      <c r="Y37" s="31">
        <f t="shared" si="1"/>
        <v>3203</v>
      </c>
    </row>
    <row r="38" spans="2:25" ht="12">
      <c r="B38" s="31">
        <v>28</v>
      </c>
      <c r="C38" s="37"/>
      <c r="D38" s="31">
        <v>196</v>
      </c>
      <c r="E38" s="31">
        <v>574</v>
      </c>
      <c r="F38" s="31">
        <v>174</v>
      </c>
      <c r="G38" s="31">
        <v>414</v>
      </c>
      <c r="H38" s="31">
        <v>100</v>
      </c>
      <c r="I38" s="31">
        <v>330</v>
      </c>
      <c r="J38" s="31">
        <v>82</v>
      </c>
      <c r="K38" s="31">
        <v>251</v>
      </c>
      <c r="L38" s="31">
        <v>303</v>
      </c>
      <c r="M38" s="31">
        <v>974</v>
      </c>
      <c r="N38" s="31">
        <v>115</v>
      </c>
      <c r="O38" s="31">
        <v>419</v>
      </c>
      <c r="P38" s="31">
        <v>24</v>
      </c>
      <c r="Q38" s="31">
        <v>74</v>
      </c>
      <c r="R38" s="31">
        <v>21</v>
      </c>
      <c r="S38" s="31">
        <v>64</v>
      </c>
      <c r="T38" s="31">
        <v>5</v>
      </c>
      <c r="U38" s="31">
        <v>12</v>
      </c>
      <c r="V38" s="31">
        <v>24</v>
      </c>
      <c r="W38" s="31">
        <v>71</v>
      </c>
      <c r="X38" s="31">
        <f t="shared" si="0"/>
        <v>1044</v>
      </c>
      <c r="Y38" s="31">
        <f t="shared" si="1"/>
        <v>3183</v>
      </c>
    </row>
    <row r="39" spans="2:25" ht="12">
      <c r="B39" s="31">
        <v>29</v>
      </c>
      <c r="C39" s="37"/>
      <c r="D39" s="31">
        <v>198</v>
      </c>
      <c r="E39" s="31">
        <v>564</v>
      </c>
      <c r="F39" s="31">
        <v>176</v>
      </c>
      <c r="G39" s="31">
        <v>411</v>
      </c>
      <c r="H39" s="31">
        <v>98</v>
      </c>
      <c r="I39" s="31">
        <v>328</v>
      </c>
      <c r="J39" s="31">
        <v>82</v>
      </c>
      <c r="K39" s="31">
        <v>245</v>
      </c>
      <c r="L39" s="31">
        <v>304</v>
      </c>
      <c r="M39" s="31">
        <v>982</v>
      </c>
      <c r="N39" s="31">
        <v>114</v>
      </c>
      <c r="O39" s="31">
        <v>403</v>
      </c>
      <c r="P39" s="31">
        <v>22</v>
      </c>
      <c r="Q39" s="31">
        <v>71</v>
      </c>
      <c r="R39" s="31">
        <v>21</v>
      </c>
      <c r="S39" s="31">
        <v>64</v>
      </c>
      <c r="T39" s="31">
        <v>5</v>
      </c>
      <c r="U39" s="31">
        <v>12</v>
      </c>
      <c r="V39" s="31">
        <v>24</v>
      </c>
      <c r="W39" s="31">
        <v>69</v>
      </c>
      <c r="X39" s="31">
        <f>SUM(D39,F39,H39,J39,L39,N39,P39,R39,T39,V39,)</f>
        <v>1044</v>
      </c>
      <c r="Y39" s="31">
        <f>SUM(E39,G39,I39,K39,M39,O39,Q39,S39,U39,W39)</f>
        <v>3149</v>
      </c>
    </row>
    <row r="40" spans="2:25" ht="12">
      <c r="B40" s="31">
        <v>30</v>
      </c>
      <c r="C40" s="37"/>
      <c r="D40" s="31">
        <v>197</v>
      </c>
      <c r="E40" s="31">
        <v>562</v>
      </c>
      <c r="F40" s="31">
        <v>165</v>
      </c>
      <c r="G40" s="31">
        <v>394</v>
      </c>
      <c r="H40" s="31">
        <v>99</v>
      </c>
      <c r="I40" s="31">
        <v>324</v>
      </c>
      <c r="J40" s="31">
        <v>80</v>
      </c>
      <c r="K40" s="31">
        <v>241</v>
      </c>
      <c r="L40" s="31">
        <v>297</v>
      </c>
      <c r="M40" s="31">
        <v>952</v>
      </c>
      <c r="N40" s="31">
        <v>113</v>
      </c>
      <c r="O40" s="31">
        <v>386</v>
      </c>
      <c r="P40" s="31">
        <v>22</v>
      </c>
      <c r="Q40" s="31">
        <v>70</v>
      </c>
      <c r="R40" s="31">
        <v>22</v>
      </c>
      <c r="S40" s="31">
        <v>61</v>
      </c>
      <c r="T40" s="31">
        <v>5</v>
      </c>
      <c r="U40" s="31">
        <v>12</v>
      </c>
      <c r="V40" s="31">
        <v>25</v>
      </c>
      <c r="W40" s="31">
        <v>68</v>
      </c>
      <c r="X40" s="31">
        <f>SUM(D40,F40,H40,J40,L40,N40,P40,R40,T40,V40,)</f>
        <v>1025</v>
      </c>
      <c r="Y40" s="31">
        <f>SUM(E40,G40,I40,K40,M40,O40,Q40,S40,U40,W40)</f>
        <v>3070</v>
      </c>
    </row>
    <row r="41" spans="2:25" ht="12">
      <c r="B41" s="31">
        <v>31</v>
      </c>
      <c r="C41" s="37"/>
      <c r="D41" s="31">
        <v>199</v>
      </c>
      <c r="E41" s="31">
        <v>542</v>
      </c>
      <c r="F41" s="31">
        <v>160</v>
      </c>
      <c r="G41" s="31">
        <v>378</v>
      </c>
      <c r="H41" s="31">
        <v>100</v>
      </c>
      <c r="I41" s="31">
        <v>314</v>
      </c>
      <c r="J41" s="31">
        <v>79</v>
      </c>
      <c r="K41" s="31">
        <v>238</v>
      </c>
      <c r="L41" s="31">
        <v>289</v>
      </c>
      <c r="M41" s="31">
        <v>906</v>
      </c>
      <c r="N41" s="31">
        <v>114</v>
      </c>
      <c r="O41" s="31">
        <v>382</v>
      </c>
      <c r="P41" s="31">
        <v>21</v>
      </c>
      <c r="Q41" s="31">
        <v>66</v>
      </c>
      <c r="R41" s="31">
        <v>21</v>
      </c>
      <c r="S41" s="31">
        <v>60</v>
      </c>
      <c r="T41" s="31">
        <v>5</v>
      </c>
      <c r="U41" s="31">
        <v>12</v>
      </c>
      <c r="V41" s="31">
        <v>24</v>
      </c>
      <c r="W41" s="31">
        <v>66</v>
      </c>
      <c r="X41" s="31">
        <f>SUM(D41,F41,H41,J41,L41,N41,P41,R41,T41,V41,)</f>
        <v>1012</v>
      </c>
      <c r="Y41" s="31">
        <f>SUM(E41,G41,I41,K41,M41,O41,Q41,S41,U41,W41)</f>
        <v>2964</v>
      </c>
    </row>
    <row r="42" spans="1:25" ht="12">
      <c r="A42" s="24" t="s">
        <v>105</v>
      </c>
      <c r="B42" s="24"/>
      <c r="C42" s="30"/>
      <c r="X42" s="31">
        <f t="shared" si="0"/>
        <v>0</v>
      </c>
      <c r="Y42" s="31">
        <f t="shared" si="1"/>
        <v>0</v>
      </c>
    </row>
    <row r="43" spans="1:25" ht="12">
      <c r="A43" s="24"/>
      <c r="B43" s="57">
        <v>2</v>
      </c>
      <c r="C43" s="30"/>
      <c r="D43" s="31">
        <v>202</v>
      </c>
      <c r="E43" s="31">
        <v>532</v>
      </c>
      <c r="F43" s="31">
        <v>159</v>
      </c>
      <c r="G43" s="31">
        <v>369</v>
      </c>
      <c r="H43" s="31">
        <v>100</v>
      </c>
      <c r="I43" s="31">
        <v>303</v>
      </c>
      <c r="J43" s="31">
        <v>82</v>
      </c>
      <c r="K43" s="31">
        <v>243</v>
      </c>
      <c r="L43" s="31">
        <v>286</v>
      </c>
      <c r="M43" s="31">
        <v>885</v>
      </c>
      <c r="N43" s="31">
        <v>115</v>
      </c>
      <c r="O43" s="31">
        <v>378</v>
      </c>
      <c r="P43" s="31">
        <v>22</v>
      </c>
      <c r="Q43" s="31">
        <v>65</v>
      </c>
      <c r="R43" s="31">
        <v>21</v>
      </c>
      <c r="S43" s="31">
        <v>57</v>
      </c>
      <c r="T43" s="31">
        <v>5</v>
      </c>
      <c r="U43" s="31">
        <v>12</v>
      </c>
      <c r="V43" s="31">
        <v>24</v>
      </c>
      <c r="W43" s="31">
        <v>66</v>
      </c>
      <c r="X43" s="31">
        <f t="shared" si="0"/>
        <v>1016</v>
      </c>
      <c r="Y43" s="31">
        <f t="shared" si="1"/>
        <v>2910</v>
      </c>
    </row>
    <row r="44" spans="2:25" ht="12">
      <c r="B44" s="57">
        <v>3</v>
      </c>
      <c r="C44" s="30"/>
      <c r="D44" s="31">
        <v>202</v>
      </c>
      <c r="E44" s="31">
        <v>520</v>
      </c>
      <c r="F44" s="31">
        <v>153</v>
      </c>
      <c r="G44" s="31">
        <v>358</v>
      </c>
      <c r="H44" s="31">
        <v>96</v>
      </c>
      <c r="I44" s="31">
        <v>293</v>
      </c>
      <c r="J44" s="31">
        <v>83</v>
      </c>
      <c r="K44" s="31">
        <v>237</v>
      </c>
      <c r="L44" s="31">
        <v>291</v>
      </c>
      <c r="M44" s="31">
        <v>882</v>
      </c>
      <c r="N44" s="31">
        <v>116</v>
      </c>
      <c r="O44" s="31">
        <v>369</v>
      </c>
      <c r="P44" s="31">
        <v>23</v>
      </c>
      <c r="Q44" s="31">
        <v>66</v>
      </c>
      <c r="R44" s="31">
        <v>21</v>
      </c>
      <c r="S44" s="31">
        <v>57</v>
      </c>
      <c r="T44" s="31">
        <v>5</v>
      </c>
      <c r="U44" s="31">
        <v>12</v>
      </c>
      <c r="V44" s="31">
        <v>23</v>
      </c>
      <c r="W44" s="31">
        <v>62</v>
      </c>
      <c r="X44" s="31">
        <f t="shared" si="0"/>
        <v>1013</v>
      </c>
      <c r="Y44" s="31">
        <f t="shared" si="1"/>
        <v>2856</v>
      </c>
    </row>
    <row r="45" spans="2:25" ht="12">
      <c r="B45" s="57">
        <v>4</v>
      </c>
      <c r="D45" s="53">
        <v>196</v>
      </c>
      <c r="E45" s="31">
        <v>507</v>
      </c>
      <c r="F45" s="31">
        <v>154</v>
      </c>
      <c r="G45" s="31">
        <v>357</v>
      </c>
      <c r="H45" s="31">
        <v>94</v>
      </c>
      <c r="I45" s="31">
        <v>284</v>
      </c>
      <c r="J45" s="31">
        <v>84</v>
      </c>
      <c r="K45" s="31">
        <v>241</v>
      </c>
      <c r="L45" s="31">
        <v>296</v>
      </c>
      <c r="M45" s="31">
        <v>877</v>
      </c>
      <c r="N45" s="31">
        <v>114</v>
      </c>
      <c r="O45" s="31">
        <v>356</v>
      </c>
      <c r="P45" s="31">
        <v>22</v>
      </c>
      <c r="Q45" s="31">
        <v>62</v>
      </c>
      <c r="R45" s="31">
        <v>21</v>
      </c>
      <c r="S45" s="31">
        <v>56</v>
      </c>
      <c r="T45" s="31">
        <v>4</v>
      </c>
      <c r="U45" s="31">
        <v>8</v>
      </c>
      <c r="V45" s="31">
        <v>22</v>
      </c>
      <c r="W45" s="31">
        <v>57</v>
      </c>
      <c r="X45" s="31">
        <f t="shared" si="0"/>
        <v>1007</v>
      </c>
      <c r="Y45" s="31">
        <f t="shared" si="1"/>
        <v>2805</v>
      </c>
    </row>
    <row r="46" spans="2:25" ht="12">
      <c r="B46" s="31">
        <v>5</v>
      </c>
      <c r="D46" s="31">
        <v>207</v>
      </c>
      <c r="E46" s="31">
        <v>520</v>
      </c>
      <c r="F46" s="31">
        <v>147</v>
      </c>
      <c r="G46" s="31">
        <v>351</v>
      </c>
      <c r="H46" s="31">
        <v>93</v>
      </c>
      <c r="I46" s="31">
        <v>275</v>
      </c>
      <c r="J46" s="31">
        <v>82</v>
      </c>
      <c r="K46" s="31">
        <v>236</v>
      </c>
      <c r="L46" s="31">
        <v>291</v>
      </c>
      <c r="M46" s="31">
        <v>853</v>
      </c>
      <c r="N46" s="31">
        <v>116</v>
      </c>
      <c r="O46" s="31">
        <v>351</v>
      </c>
      <c r="P46" s="31">
        <v>21</v>
      </c>
      <c r="Q46" s="31">
        <v>56</v>
      </c>
      <c r="R46" s="31">
        <v>22</v>
      </c>
      <c r="S46" s="31">
        <v>55</v>
      </c>
      <c r="T46" s="31">
        <v>5</v>
      </c>
      <c r="U46" s="31">
        <v>7</v>
      </c>
      <c r="V46" s="31">
        <v>22</v>
      </c>
      <c r="W46" s="31">
        <v>54</v>
      </c>
      <c r="X46" s="31">
        <f t="shared" si="0"/>
        <v>1006</v>
      </c>
      <c r="Y46" s="31">
        <f t="shared" si="1"/>
        <v>2758</v>
      </c>
    </row>
    <row r="47" spans="24:25" ht="12">
      <c r="X47" s="31">
        <f t="shared" si="0"/>
        <v>0</v>
      </c>
      <c r="Y47" s="31">
        <f t="shared" si="1"/>
        <v>0</v>
      </c>
    </row>
    <row r="48" ht="12">
      <c r="Y48" s="31">
        <f t="shared" si="1"/>
        <v>0</v>
      </c>
    </row>
    <row r="49" ht="12">
      <c r="Y49" s="31">
        <f t="shared" si="1"/>
        <v>0</v>
      </c>
    </row>
    <row r="50" ht="12">
      <c r="Y50" s="31">
        <f t="shared" si="1"/>
        <v>0</v>
      </c>
    </row>
    <row r="51" ht="12">
      <c r="Y51" s="31">
        <f t="shared" si="1"/>
        <v>0</v>
      </c>
    </row>
    <row r="52" ht="12">
      <c r="Y52" s="31">
        <f t="shared" si="1"/>
        <v>0</v>
      </c>
    </row>
    <row r="53" ht="12">
      <c r="Y53" s="31">
        <f t="shared" si="1"/>
        <v>0</v>
      </c>
    </row>
    <row r="54" ht="12">
      <c r="Y54" s="31">
        <f t="shared" si="1"/>
        <v>0</v>
      </c>
    </row>
    <row r="55" ht="12">
      <c r="Y55" s="31">
        <f t="shared" si="1"/>
        <v>0</v>
      </c>
    </row>
    <row r="56" ht="12">
      <c r="Y56" s="31">
        <f t="shared" si="1"/>
        <v>0</v>
      </c>
    </row>
    <row r="57" ht="12">
      <c r="Y57" s="31">
        <f t="shared" si="1"/>
        <v>0</v>
      </c>
    </row>
    <row r="58" ht="12">
      <c r="Y58" s="31">
        <f t="shared" si="1"/>
        <v>0</v>
      </c>
    </row>
    <row r="59" ht="12">
      <c r="Y59" s="31">
        <f t="shared" si="1"/>
        <v>0</v>
      </c>
    </row>
    <row r="60" ht="12">
      <c r="Y60" s="31">
        <f t="shared" si="1"/>
        <v>0</v>
      </c>
    </row>
    <row r="61" ht="12">
      <c r="Y61" s="31">
        <f t="shared" si="1"/>
        <v>0</v>
      </c>
    </row>
    <row r="62" ht="12">
      <c r="Y62" s="31">
        <f t="shared" si="1"/>
        <v>0</v>
      </c>
    </row>
    <row r="63" ht="12">
      <c r="Y63" s="31">
        <f t="shared" si="1"/>
        <v>0</v>
      </c>
    </row>
    <row r="64" ht="12">
      <c r="Y64" s="31">
        <f t="shared" si="1"/>
        <v>0</v>
      </c>
    </row>
    <row r="65" ht="12">
      <c r="Y65" s="31">
        <f t="shared" si="1"/>
        <v>0</v>
      </c>
    </row>
    <row r="66" ht="12">
      <c r="Y66" s="31">
        <f t="shared" si="1"/>
        <v>0</v>
      </c>
    </row>
    <row r="67" ht="12">
      <c r="Y67" s="31">
        <f t="shared" si="1"/>
        <v>0</v>
      </c>
    </row>
    <row r="68" ht="12">
      <c r="Y68" s="31">
        <f t="shared" si="1"/>
        <v>0</v>
      </c>
    </row>
    <row r="69" ht="12">
      <c r="Y69" s="31">
        <f t="shared" si="1"/>
        <v>0</v>
      </c>
    </row>
    <row r="70" ht="12">
      <c r="Y70" s="31">
        <f t="shared" si="1"/>
        <v>0</v>
      </c>
    </row>
    <row r="71" ht="12">
      <c r="Y71" s="31">
        <f t="shared" si="1"/>
        <v>0</v>
      </c>
    </row>
    <row r="72" ht="12">
      <c r="Y72" s="31">
        <f aca="true" t="shared" si="2" ref="Y72:Y135">SUM(E72,G72,I72,K72,M72,O72,Q72,S72,U72,W72)</f>
        <v>0</v>
      </c>
    </row>
    <row r="73" ht="12">
      <c r="Y73" s="31">
        <f t="shared" si="2"/>
        <v>0</v>
      </c>
    </row>
    <row r="74" ht="12">
      <c r="Y74" s="31">
        <f t="shared" si="2"/>
        <v>0</v>
      </c>
    </row>
    <row r="75" ht="12">
      <c r="Y75" s="31">
        <f t="shared" si="2"/>
        <v>0</v>
      </c>
    </row>
    <row r="76" ht="12">
      <c r="Y76" s="31">
        <f t="shared" si="2"/>
        <v>0</v>
      </c>
    </row>
    <row r="77" ht="12">
      <c r="Y77" s="31">
        <f t="shared" si="2"/>
        <v>0</v>
      </c>
    </row>
    <row r="78" ht="12">
      <c r="Y78" s="31">
        <f t="shared" si="2"/>
        <v>0</v>
      </c>
    </row>
    <row r="79" ht="12">
      <c r="Y79" s="31">
        <f t="shared" si="2"/>
        <v>0</v>
      </c>
    </row>
    <row r="80" ht="12">
      <c r="Y80" s="31">
        <f t="shared" si="2"/>
        <v>0</v>
      </c>
    </row>
    <row r="81" ht="12">
      <c r="Y81" s="31">
        <f t="shared" si="2"/>
        <v>0</v>
      </c>
    </row>
    <row r="82" ht="12">
      <c r="Y82" s="31">
        <f t="shared" si="2"/>
        <v>0</v>
      </c>
    </row>
    <row r="83" ht="12">
      <c r="Y83" s="31">
        <f t="shared" si="2"/>
        <v>0</v>
      </c>
    </row>
    <row r="84" ht="12">
      <c r="Y84" s="31">
        <f t="shared" si="2"/>
        <v>0</v>
      </c>
    </row>
    <row r="85" ht="12">
      <c r="Y85" s="31">
        <f t="shared" si="2"/>
        <v>0</v>
      </c>
    </row>
    <row r="86" ht="12">
      <c r="Y86" s="31">
        <f t="shared" si="2"/>
        <v>0</v>
      </c>
    </row>
    <row r="87" ht="12">
      <c r="Y87" s="31">
        <f t="shared" si="2"/>
        <v>0</v>
      </c>
    </row>
    <row r="88" ht="12">
      <c r="Y88" s="31">
        <f t="shared" si="2"/>
        <v>0</v>
      </c>
    </row>
    <row r="89" ht="12">
      <c r="Y89" s="31">
        <f t="shared" si="2"/>
        <v>0</v>
      </c>
    </row>
    <row r="90" ht="12">
      <c r="Y90" s="31">
        <f t="shared" si="2"/>
        <v>0</v>
      </c>
    </row>
    <row r="91" ht="12">
      <c r="Y91" s="31">
        <f t="shared" si="2"/>
        <v>0</v>
      </c>
    </row>
    <row r="92" ht="12">
      <c r="Y92" s="31">
        <f t="shared" si="2"/>
        <v>0</v>
      </c>
    </row>
    <row r="93" ht="12">
      <c r="Y93" s="31">
        <f t="shared" si="2"/>
        <v>0</v>
      </c>
    </row>
    <row r="94" ht="12">
      <c r="Y94" s="31">
        <f t="shared" si="2"/>
        <v>0</v>
      </c>
    </row>
    <row r="95" ht="12">
      <c r="Y95" s="31">
        <f t="shared" si="2"/>
        <v>0</v>
      </c>
    </row>
    <row r="96" ht="12">
      <c r="Y96" s="31">
        <f t="shared" si="2"/>
        <v>0</v>
      </c>
    </row>
    <row r="97" ht="12">
      <c r="Y97" s="31">
        <f t="shared" si="2"/>
        <v>0</v>
      </c>
    </row>
    <row r="98" ht="12">
      <c r="Y98" s="31">
        <f t="shared" si="2"/>
        <v>0</v>
      </c>
    </row>
    <row r="99" ht="12">
      <c r="Y99" s="31">
        <f t="shared" si="2"/>
        <v>0</v>
      </c>
    </row>
    <row r="100" ht="12">
      <c r="Y100" s="31">
        <f t="shared" si="2"/>
        <v>0</v>
      </c>
    </row>
    <row r="101" ht="12">
      <c r="Y101" s="31">
        <f t="shared" si="2"/>
        <v>0</v>
      </c>
    </row>
    <row r="102" ht="12">
      <c r="Y102" s="31">
        <f t="shared" si="2"/>
        <v>0</v>
      </c>
    </row>
    <row r="103" ht="12">
      <c r="Y103" s="31">
        <f t="shared" si="2"/>
        <v>0</v>
      </c>
    </row>
    <row r="104" ht="12">
      <c r="Y104" s="31">
        <f t="shared" si="2"/>
        <v>0</v>
      </c>
    </row>
    <row r="105" ht="12">
      <c r="Y105" s="31">
        <f t="shared" si="2"/>
        <v>0</v>
      </c>
    </row>
    <row r="106" ht="12">
      <c r="Y106" s="31">
        <f t="shared" si="2"/>
        <v>0</v>
      </c>
    </row>
    <row r="107" ht="12">
      <c r="Y107" s="31">
        <f t="shared" si="2"/>
        <v>0</v>
      </c>
    </row>
    <row r="108" ht="12">
      <c r="Y108" s="31">
        <f t="shared" si="2"/>
        <v>0</v>
      </c>
    </row>
    <row r="109" ht="12">
      <c r="Y109" s="31">
        <f t="shared" si="2"/>
        <v>0</v>
      </c>
    </row>
    <row r="110" ht="12">
      <c r="Y110" s="31">
        <f t="shared" si="2"/>
        <v>0</v>
      </c>
    </row>
    <row r="111" ht="12">
      <c r="Y111" s="31">
        <f t="shared" si="2"/>
        <v>0</v>
      </c>
    </row>
    <row r="112" ht="12">
      <c r="Y112" s="31">
        <f t="shared" si="2"/>
        <v>0</v>
      </c>
    </row>
    <row r="113" ht="12">
      <c r="Y113" s="31">
        <f t="shared" si="2"/>
        <v>0</v>
      </c>
    </row>
    <row r="114" ht="12">
      <c r="Y114" s="31">
        <f t="shared" si="2"/>
        <v>0</v>
      </c>
    </row>
    <row r="115" ht="12">
      <c r="Y115" s="31">
        <f t="shared" si="2"/>
        <v>0</v>
      </c>
    </row>
    <row r="116" ht="12">
      <c r="Y116" s="31">
        <f t="shared" si="2"/>
        <v>0</v>
      </c>
    </row>
    <row r="117" ht="12">
      <c r="Y117" s="31">
        <f t="shared" si="2"/>
        <v>0</v>
      </c>
    </row>
    <row r="118" ht="12">
      <c r="Y118" s="31">
        <f t="shared" si="2"/>
        <v>0</v>
      </c>
    </row>
    <row r="119" ht="12">
      <c r="Y119" s="31">
        <f t="shared" si="2"/>
        <v>0</v>
      </c>
    </row>
    <row r="120" ht="12">
      <c r="Y120" s="31">
        <f t="shared" si="2"/>
        <v>0</v>
      </c>
    </row>
    <row r="121" ht="12">
      <c r="Y121" s="31">
        <f t="shared" si="2"/>
        <v>0</v>
      </c>
    </row>
    <row r="122" ht="12">
      <c r="Y122" s="31">
        <f t="shared" si="2"/>
        <v>0</v>
      </c>
    </row>
    <row r="123" ht="12">
      <c r="Y123" s="31">
        <f t="shared" si="2"/>
        <v>0</v>
      </c>
    </row>
    <row r="124" ht="12">
      <c r="Y124" s="31">
        <f t="shared" si="2"/>
        <v>0</v>
      </c>
    </row>
    <row r="125" ht="12">
      <c r="Y125" s="31">
        <f t="shared" si="2"/>
        <v>0</v>
      </c>
    </row>
    <row r="126" ht="12">
      <c r="Y126" s="31">
        <f t="shared" si="2"/>
        <v>0</v>
      </c>
    </row>
    <row r="127" ht="12">
      <c r="Y127" s="31">
        <f t="shared" si="2"/>
        <v>0</v>
      </c>
    </row>
    <row r="128" ht="12">
      <c r="Y128" s="31">
        <f t="shared" si="2"/>
        <v>0</v>
      </c>
    </row>
    <row r="129" ht="12">
      <c r="Y129" s="31">
        <f t="shared" si="2"/>
        <v>0</v>
      </c>
    </row>
    <row r="130" ht="12">
      <c r="Y130" s="31">
        <f t="shared" si="2"/>
        <v>0</v>
      </c>
    </row>
    <row r="131" ht="12">
      <c r="Y131" s="31">
        <f t="shared" si="2"/>
        <v>0</v>
      </c>
    </row>
    <row r="132" ht="12">
      <c r="Y132" s="31">
        <f t="shared" si="2"/>
        <v>0</v>
      </c>
    </row>
    <row r="133" ht="12">
      <c r="Y133" s="31">
        <f t="shared" si="2"/>
        <v>0</v>
      </c>
    </row>
    <row r="134" ht="12">
      <c r="Y134" s="31">
        <f t="shared" si="2"/>
        <v>0</v>
      </c>
    </row>
    <row r="135" ht="12">
      <c r="Y135" s="31">
        <f t="shared" si="2"/>
        <v>0</v>
      </c>
    </row>
    <row r="136" ht="12">
      <c r="Y136" s="31">
        <f aca="true" t="shared" si="3" ref="Y136:Y169">SUM(E136,G136,I136,K136,M136,O136,Q136,S136,U136,W136)</f>
        <v>0</v>
      </c>
    </row>
    <row r="137" ht="12">
      <c r="Y137" s="31">
        <f t="shared" si="3"/>
        <v>0</v>
      </c>
    </row>
    <row r="138" ht="12">
      <c r="Y138" s="31">
        <f t="shared" si="3"/>
        <v>0</v>
      </c>
    </row>
    <row r="139" ht="12">
      <c r="Y139" s="31">
        <f t="shared" si="3"/>
        <v>0</v>
      </c>
    </row>
    <row r="140" ht="12">
      <c r="Y140" s="31">
        <f t="shared" si="3"/>
        <v>0</v>
      </c>
    </row>
    <row r="141" ht="12">
      <c r="Y141" s="31">
        <f t="shared" si="3"/>
        <v>0</v>
      </c>
    </row>
    <row r="142" ht="12">
      <c r="Y142" s="31">
        <f t="shared" si="3"/>
        <v>0</v>
      </c>
    </row>
    <row r="143" ht="12">
      <c r="Y143" s="31">
        <f t="shared" si="3"/>
        <v>0</v>
      </c>
    </row>
    <row r="144" ht="12">
      <c r="Y144" s="31">
        <f t="shared" si="3"/>
        <v>0</v>
      </c>
    </row>
    <row r="145" ht="12">
      <c r="Y145" s="31">
        <f t="shared" si="3"/>
        <v>0</v>
      </c>
    </row>
    <row r="146" ht="12">
      <c r="Y146" s="31">
        <f t="shared" si="3"/>
        <v>0</v>
      </c>
    </row>
    <row r="147" ht="12">
      <c r="Y147" s="31">
        <f t="shared" si="3"/>
        <v>0</v>
      </c>
    </row>
    <row r="148" ht="12">
      <c r="Y148" s="31">
        <f t="shared" si="3"/>
        <v>0</v>
      </c>
    </row>
    <row r="149" ht="12">
      <c r="Y149" s="31">
        <f t="shared" si="3"/>
        <v>0</v>
      </c>
    </row>
    <row r="150" ht="12">
      <c r="Y150" s="31">
        <f t="shared" si="3"/>
        <v>0</v>
      </c>
    </row>
    <row r="151" ht="12">
      <c r="Y151" s="31">
        <f t="shared" si="3"/>
        <v>0</v>
      </c>
    </row>
    <row r="152" ht="12">
      <c r="Y152" s="31">
        <f t="shared" si="3"/>
        <v>0</v>
      </c>
    </row>
    <row r="153" ht="12">
      <c r="Y153" s="31">
        <f t="shared" si="3"/>
        <v>0</v>
      </c>
    </row>
    <row r="154" ht="12">
      <c r="Y154" s="31">
        <f t="shared" si="3"/>
        <v>0</v>
      </c>
    </row>
    <row r="155" ht="12">
      <c r="Y155" s="31">
        <f t="shared" si="3"/>
        <v>0</v>
      </c>
    </row>
    <row r="156" ht="12">
      <c r="Y156" s="31">
        <f t="shared" si="3"/>
        <v>0</v>
      </c>
    </row>
    <row r="157" ht="12">
      <c r="Y157" s="31">
        <f t="shared" si="3"/>
        <v>0</v>
      </c>
    </row>
    <row r="158" ht="12">
      <c r="Y158" s="31">
        <f t="shared" si="3"/>
        <v>0</v>
      </c>
    </row>
    <row r="159" ht="12">
      <c r="Y159" s="31">
        <f t="shared" si="3"/>
        <v>0</v>
      </c>
    </row>
    <row r="160" ht="12">
      <c r="Y160" s="31">
        <f t="shared" si="3"/>
        <v>0</v>
      </c>
    </row>
    <row r="161" ht="12">
      <c r="Y161" s="31">
        <f t="shared" si="3"/>
        <v>0</v>
      </c>
    </row>
    <row r="162" ht="12">
      <c r="Y162" s="31">
        <f t="shared" si="3"/>
        <v>0</v>
      </c>
    </row>
    <row r="163" ht="12">
      <c r="Y163" s="31">
        <f t="shared" si="3"/>
        <v>0</v>
      </c>
    </row>
    <row r="164" ht="12">
      <c r="Y164" s="31">
        <f t="shared" si="3"/>
        <v>0</v>
      </c>
    </row>
    <row r="165" ht="12">
      <c r="Y165" s="31">
        <f t="shared" si="3"/>
        <v>0</v>
      </c>
    </row>
    <row r="166" ht="12">
      <c r="Y166" s="31">
        <f t="shared" si="3"/>
        <v>0</v>
      </c>
    </row>
    <row r="167" ht="12">
      <c r="Y167" s="31">
        <f t="shared" si="3"/>
        <v>0</v>
      </c>
    </row>
    <row r="168" ht="12">
      <c r="Y168" s="31">
        <f t="shared" si="3"/>
        <v>0</v>
      </c>
    </row>
    <row r="169" ht="12">
      <c r="Y169" s="31">
        <f t="shared" si="3"/>
        <v>0</v>
      </c>
    </row>
  </sheetData>
  <sheetProtection/>
  <mergeCells count="12">
    <mergeCell ref="L2:M2"/>
    <mergeCell ref="A2:C3"/>
    <mergeCell ref="D2:E2"/>
    <mergeCell ref="F2:G2"/>
    <mergeCell ref="H2:I2"/>
    <mergeCell ref="J2:K2"/>
    <mergeCell ref="X2:Y2"/>
    <mergeCell ref="N2:O2"/>
    <mergeCell ref="P2:Q2"/>
    <mergeCell ref="R2:S2"/>
    <mergeCell ref="T2:U2"/>
    <mergeCell ref="V2:W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showZeros="0" zoomScalePageLayoutView="0" workbookViewId="0" topLeftCell="A1">
      <pane ySplit="3" topLeftCell="A28" activePane="bottomLeft" state="frozen"/>
      <selection pane="topLeft" activeCell="A1" sqref="A1"/>
      <selection pane="bottomLeft" activeCell="W47" sqref="W47"/>
    </sheetView>
  </sheetViews>
  <sheetFormatPr defaultColWidth="9.140625" defaultRowHeight="15"/>
  <cols>
    <col min="1" max="1" width="4.28125" style="39" customWidth="1"/>
    <col min="2" max="2" width="3.421875" style="39" customWidth="1"/>
    <col min="3" max="3" width="1.421875" style="39" customWidth="1"/>
    <col min="4" max="23" width="6.7109375" style="39" customWidth="1"/>
    <col min="24" max="251" width="7.8515625" style="39" customWidth="1"/>
    <col min="252" max="16384" width="9.00390625" style="39" customWidth="1"/>
  </cols>
  <sheetData>
    <row r="1" s="24" customFormat="1" ht="12">
      <c r="A1" s="24" t="s">
        <v>104</v>
      </c>
    </row>
    <row r="2" spans="1:23" ht="12">
      <c r="A2" s="81" t="s">
        <v>30</v>
      </c>
      <c r="B2" s="80"/>
      <c r="C2" s="80"/>
      <c r="D2" s="80" t="s">
        <v>19</v>
      </c>
      <c r="E2" s="80"/>
      <c r="F2" s="80" t="s">
        <v>20</v>
      </c>
      <c r="G2" s="80"/>
      <c r="H2" s="80" t="s">
        <v>21</v>
      </c>
      <c r="I2" s="80"/>
      <c r="J2" s="80" t="s">
        <v>22</v>
      </c>
      <c r="K2" s="80"/>
      <c r="L2" s="80" t="s">
        <v>23</v>
      </c>
      <c r="M2" s="80"/>
      <c r="N2" s="80" t="s">
        <v>24</v>
      </c>
      <c r="O2" s="80"/>
      <c r="P2" s="80" t="s">
        <v>25</v>
      </c>
      <c r="Q2" s="80"/>
      <c r="R2" s="80" t="s">
        <v>26</v>
      </c>
      <c r="S2" s="80"/>
      <c r="T2" s="80" t="s">
        <v>27</v>
      </c>
      <c r="U2" s="80"/>
      <c r="V2" s="80" t="s">
        <v>31</v>
      </c>
      <c r="W2" s="84"/>
    </row>
    <row r="3" spans="1:23" s="42" customFormat="1" ht="12">
      <c r="A3" s="82"/>
      <c r="B3" s="83"/>
      <c r="C3" s="83"/>
      <c r="D3" s="40" t="s">
        <v>12</v>
      </c>
      <c r="E3" s="40" t="s">
        <v>13</v>
      </c>
      <c r="F3" s="40" t="s">
        <v>12</v>
      </c>
      <c r="G3" s="40" t="s">
        <v>13</v>
      </c>
      <c r="H3" s="40" t="s">
        <v>12</v>
      </c>
      <c r="I3" s="40" t="s">
        <v>13</v>
      </c>
      <c r="J3" s="40" t="s">
        <v>12</v>
      </c>
      <c r="K3" s="40" t="s">
        <v>13</v>
      </c>
      <c r="L3" s="40" t="s">
        <v>12</v>
      </c>
      <c r="M3" s="40" t="s">
        <v>13</v>
      </c>
      <c r="N3" s="40" t="s">
        <v>12</v>
      </c>
      <c r="O3" s="40" t="s">
        <v>13</v>
      </c>
      <c r="P3" s="40" t="s">
        <v>12</v>
      </c>
      <c r="Q3" s="40" t="s">
        <v>13</v>
      </c>
      <c r="R3" s="40" t="s">
        <v>12</v>
      </c>
      <c r="S3" s="40" t="s">
        <v>13</v>
      </c>
      <c r="T3" s="40" t="s">
        <v>12</v>
      </c>
      <c r="U3" s="40" t="s">
        <v>13</v>
      </c>
      <c r="V3" s="40" t="s">
        <v>12</v>
      </c>
      <c r="W3" s="41" t="s">
        <v>13</v>
      </c>
    </row>
    <row r="4" spans="1:3" ht="12">
      <c r="A4" s="43" t="s">
        <v>10</v>
      </c>
      <c r="B4" s="43"/>
      <c r="C4" s="44"/>
    </row>
    <row r="5" spans="2:23" ht="12">
      <c r="B5" s="39">
        <v>59</v>
      </c>
      <c r="C5" s="45"/>
      <c r="D5" s="39">
        <v>135</v>
      </c>
      <c r="E5" s="39">
        <v>509</v>
      </c>
      <c r="F5" s="39">
        <v>83</v>
      </c>
      <c r="G5" s="39">
        <v>372</v>
      </c>
      <c r="H5" s="39">
        <v>82</v>
      </c>
      <c r="I5" s="39">
        <v>284</v>
      </c>
      <c r="J5" s="39">
        <v>136</v>
      </c>
      <c r="K5" s="39">
        <v>553</v>
      </c>
      <c r="L5" s="39">
        <v>127</v>
      </c>
      <c r="M5" s="39">
        <v>499</v>
      </c>
      <c r="N5" s="39">
        <v>214</v>
      </c>
      <c r="O5" s="39">
        <v>864</v>
      </c>
      <c r="P5" s="39">
        <v>62</v>
      </c>
      <c r="Q5" s="39">
        <v>239</v>
      </c>
      <c r="R5" s="39">
        <v>116</v>
      </c>
      <c r="S5" s="39">
        <v>399</v>
      </c>
      <c r="T5" s="39">
        <v>219</v>
      </c>
      <c r="U5" s="39">
        <v>712</v>
      </c>
      <c r="V5" s="39">
        <f>SUM(D5,F5,H5,J5,L5,N5,P5,R5,T5)</f>
        <v>1174</v>
      </c>
      <c r="W5" s="39">
        <f>SUM(E5,G5,I5,K5,M5,O5,Q5,S5,U5)</f>
        <v>4431</v>
      </c>
    </row>
    <row r="6" spans="2:23" ht="12">
      <c r="B6" s="39">
        <v>60</v>
      </c>
      <c r="C6" s="45"/>
      <c r="D6" s="39">
        <v>132</v>
      </c>
      <c r="E6" s="39">
        <v>499</v>
      </c>
      <c r="F6" s="39">
        <v>83</v>
      </c>
      <c r="G6" s="39">
        <v>371</v>
      </c>
      <c r="H6" s="39">
        <v>82</v>
      </c>
      <c r="I6" s="39">
        <v>282</v>
      </c>
      <c r="J6" s="39">
        <v>132</v>
      </c>
      <c r="K6" s="39">
        <v>531</v>
      </c>
      <c r="L6" s="39">
        <v>129</v>
      </c>
      <c r="M6" s="39">
        <v>506</v>
      </c>
      <c r="N6" s="39">
        <v>212</v>
      </c>
      <c r="O6" s="39">
        <v>845</v>
      </c>
      <c r="P6" s="39">
        <v>60</v>
      </c>
      <c r="Q6" s="39">
        <v>230</v>
      </c>
      <c r="R6" s="39">
        <v>115</v>
      </c>
      <c r="S6" s="39">
        <v>392</v>
      </c>
      <c r="T6" s="39">
        <v>238</v>
      </c>
      <c r="U6" s="39">
        <v>777</v>
      </c>
      <c r="V6" s="39">
        <f aca="true" t="shared" si="0" ref="V6:W30">SUM(D6,F6,H6,J6,L6,N6,P6,R6,T6)</f>
        <v>1183</v>
      </c>
      <c r="W6" s="39">
        <f t="shared" si="0"/>
        <v>4433</v>
      </c>
    </row>
    <row r="7" spans="2:23" ht="12">
      <c r="B7" s="39">
        <v>61</v>
      </c>
      <c r="C7" s="45"/>
      <c r="D7" s="39">
        <v>130</v>
      </c>
      <c r="E7" s="39">
        <v>499</v>
      </c>
      <c r="F7" s="39">
        <v>80</v>
      </c>
      <c r="G7" s="39">
        <v>368</v>
      </c>
      <c r="H7" s="39">
        <v>82</v>
      </c>
      <c r="I7" s="39">
        <v>262</v>
      </c>
      <c r="J7" s="39">
        <v>132</v>
      </c>
      <c r="K7" s="39">
        <v>529</v>
      </c>
      <c r="L7" s="39">
        <v>127</v>
      </c>
      <c r="M7" s="39">
        <v>483</v>
      </c>
      <c r="N7" s="39">
        <v>211</v>
      </c>
      <c r="O7" s="39">
        <v>825</v>
      </c>
      <c r="P7" s="39">
        <v>61</v>
      </c>
      <c r="Q7" s="39">
        <v>233</v>
      </c>
      <c r="R7" s="39">
        <v>117</v>
      </c>
      <c r="S7" s="39">
        <v>398</v>
      </c>
      <c r="T7" s="39">
        <v>249</v>
      </c>
      <c r="U7" s="39">
        <v>818</v>
      </c>
      <c r="V7" s="39">
        <f t="shared" si="0"/>
        <v>1189</v>
      </c>
      <c r="W7" s="39">
        <f t="shared" si="0"/>
        <v>4415</v>
      </c>
    </row>
    <row r="8" spans="2:23" ht="12">
      <c r="B8" s="39">
        <v>62</v>
      </c>
      <c r="C8" s="45"/>
      <c r="D8" s="39">
        <v>125</v>
      </c>
      <c r="E8" s="39">
        <v>474</v>
      </c>
      <c r="F8" s="39">
        <v>82</v>
      </c>
      <c r="G8" s="39">
        <v>364</v>
      </c>
      <c r="H8" s="39">
        <v>78</v>
      </c>
      <c r="I8" s="39">
        <v>251</v>
      </c>
      <c r="J8" s="39">
        <v>132</v>
      </c>
      <c r="K8" s="39">
        <v>522</v>
      </c>
      <c r="L8" s="39">
        <v>127</v>
      </c>
      <c r="M8" s="39">
        <v>479</v>
      </c>
      <c r="N8" s="39">
        <v>210</v>
      </c>
      <c r="O8" s="39">
        <v>814</v>
      </c>
      <c r="P8" s="39">
        <v>59</v>
      </c>
      <c r="Q8" s="39">
        <v>220</v>
      </c>
      <c r="R8" s="39">
        <v>117</v>
      </c>
      <c r="S8" s="39">
        <v>399</v>
      </c>
      <c r="T8" s="39">
        <v>257</v>
      </c>
      <c r="U8" s="39">
        <v>855</v>
      </c>
      <c r="V8" s="39">
        <f t="shared" si="0"/>
        <v>1187</v>
      </c>
      <c r="W8" s="39">
        <f t="shared" si="0"/>
        <v>4378</v>
      </c>
    </row>
    <row r="9" spans="2:23" ht="12">
      <c r="B9" s="39">
        <v>63</v>
      </c>
      <c r="C9" s="45"/>
      <c r="D9" s="39">
        <v>130</v>
      </c>
      <c r="E9" s="39">
        <v>492</v>
      </c>
      <c r="F9" s="39">
        <v>88</v>
      </c>
      <c r="G9" s="39">
        <v>374</v>
      </c>
      <c r="H9" s="39">
        <v>75</v>
      </c>
      <c r="I9" s="39">
        <v>249</v>
      </c>
      <c r="J9" s="39">
        <v>129</v>
      </c>
      <c r="K9" s="39">
        <v>534</v>
      </c>
      <c r="L9" s="39">
        <v>125</v>
      </c>
      <c r="M9" s="39">
        <v>465</v>
      </c>
      <c r="N9" s="39">
        <v>213</v>
      </c>
      <c r="O9" s="39">
        <v>825</v>
      </c>
      <c r="P9" s="39">
        <v>57</v>
      </c>
      <c r="Q9" s="39">
        <v>211</v>
      </c>
      <c r="R9" s="39">
        <v>111</v>
      </c>
      <c r="S9" s="39">
        <v>378</v>
      </c>
      <c r="T9" s="39">
        <v>249</v>
      </c>
      <c r="U9" s="39">
        <v>817</v>
      </c>
      <c r="V9" s="39">
        <f t="shared" si="0"/>
        <v>1177</v>
      </c>
      <c r="W9" s="39">
        <f t="shared" si="0"/>
        <v>4345</v>
      </c>
    </row>
    <row r="10" spans="1:23" ht="12">
      <c r="A10" s="39" t="s">
        <v>11</v>
      </c>
      <c r="C10" s="45"/>
      <c r="V10" s="39">
        <f t="shared" si="0"/>
        <v>0</v>
      </c>
      <c r="W10" s="39">
        <f t="shared" si="0"/>
        <v>0</v>
      </c>
    </row>
    <row r="11" spans="2:23" ht="12">
      <c r="B11" s="39">
        <v>1</v>
      </c>
      <c r="C11" s="45"/>
      <c r="D11" s="39">
        <v>126</v>
      </c>
      <c r="E11" s="39">
        <v>495</v>
      </c>
      <c r="F11" s="39">
        <v>88</v>
      </c>
      <c r="G11" s="39">
        <v>372</v>
      </c>
      <c r="H11" s="39">
        <v>72</v>
      </c>
      <c r="I11" s="39">
        <v>225</v>
      </c>
      <c r="J11" s="39">
        <v>130</v>
      </c>
      <c r="K11" s="39">
        <v>527</v>
      </c>
      <c r="L11" s="39">
        <v>124</v>
      </c>
      <c r="M11" s="39">
        <v>464</v>
      </c>
      <c r="N11" s="39">
        <v>213</v>
      </c>
      <c r="O11" s="39">
        <v>807</v>
      </c>
      <c r="P11" s="39">
        <v>56</v>
      </c>
      <c r="Q11" s="39">
        <v>202</v>
      </c>
      <c r="R11" s="39">
        <v>108</v>
      </c>
      <c r="S11" s="39">
        <v>358</v>
      </c>
      <c r="T11" s="39">
        <v>246</v>
      </c>
      <c r="U11" s="39">
        <v>816</v>
      </c>
      <c r="V11" s="39">
        <f t="shared" si="0"/>
        <v>1163</v>
      </c>
      <c r="W11" s="39">
        <f t="shared" si="0"/>
        <v>4266</v>
      </c>
    </row>
    <row r="12" spans="2:23" ht="12">
      <c r="B12" s="39">
        <v>2</v>
      </c>
      <c r="C12" s="45"/>
      <c r="D12" s="39">
        <v>127</v>
      </c>
      <c r="E12" s="39">
        <v>490</v>
      </c>
      <c r="F12" s="39">
        <v>89</v>
      </c>
      <c r="G12" s="39">
        <v>366</v>
      </c>
      <c r="H12" s="39">
        <v>68</v>
      </c>
      <c r="I12" s="39">
        <v>210</v>
      </c>
      <c r="J12" s="39">
        <v>134</v>
      </c>
      <c r="K12" s="39">
        <v>520</v>
      </c>
      <c r="L12" s="39">
        <v>119</v>
      </c>
      <c r="M12" s="39">
        <v>470</v>
      </c>
      <c r="N12" s="39">
        <v>212</v>
      </c>
      <c r="O12" s="39">
        <v>801</v>
      </c>
      <c r="P12" s="39">
        <v>55</v>
      </c>
      <c r="Q12" s="39">
        <v>192</v>
      </c>
      <c r="R12" s="39">
        <v>106</v>
      </c>
      <c r="S12" s="39">
        <v>343</v>
      </c>
      <c r="T12" s="39">
        <v>248</v>
      </c>
      <c r="U12" s="39">
        <v>824</v>
      </c>
      <c r="V12" s="39">
        <f t="shared" si="0"/>
        <v>1158</v>
      </c>
      <c r="W12" s="39">
        <f t="shared" si="0"/>
        <v>4216</v>
      </c>
    </row>
    <row r="13" spans="2:23" ht="12">
      <c r="B13" s="39">
        <v>3</v>
      </c>
      <c r="C13" s="45"/>
      <c r="D13" s="39">
        <v>126</v>
      </c>
      <c r="E13" s="39">
        <v>484</v>
      </c>
      <c r="F13" s="39">
        <v>92</v>
      </c>
      <c r="G13" s="39">
        <v>380</v>
      </c>
      <c r="H13" s="39">
        <v>67</v>
      </c>
      <c r="I13" s="39">
        <v>209</v>
      </c>
      <c r="J13" s="39">
        <v>129</v>
      </c>
      <c r="K13" s="39">
        <v>509</v>
      </c>
      <c r="L13" s="39">
        <v>114</v>
      </c>
      <c r="M13" s="39">
        <v>448</v>
      </c>
      <c r="N13" s="39">
        <v>212</v>
      </c>
      <c r="O13" s="39">
        <v>785</v>
      </c>
      <c r="P13" s="39">
        <v>52</v>
      </c>
      <c r="Q13" s="39">
        <v>181</v>
      </c>
      <c r="R13" s="39">
        <v>106</v>
      </c>
      <c r="S13" s="39">
        <v>338</v>
      </c>
      <c r="T13" s="39">
        <v>244</v>
      </c>
      <c r="U13" s="39">
        <v>819</v>
      </c>
      <c r="V13" s="39">
        <f t="shared" si="0"/>
        <v>1142</v>
      </c>
      <c r="W13" s="39">
        <f t="shared" si="0"/>
        <v>4153</v>
      </c>
    </row>
    <row r="14" spans="2:23" ht="12">
      <c r="B14" s="39">
        <v>4</v>
      </c>
      <c r="C14" s="45"/>
      <c r="D14" s="39">
        <v>120</v>
      </c>
      <c r="E14" s="39">
        <v>472</v>
      </c>
      <c r="F14" s="39">
        <v>91</v>
      </c>
      <c r="G14" s="39">
        <v>378</v>
      </c>
      <c r="H14" s="39">
        <v>65</v>
      </c>
      <c r="I14" s="39">
        <v>199</v>
      </c>
      <c r="J14" s="39">
        <v>127</v>
      </c>
      <c r="K14" s="39">
        <v>488</v>
      </c>
      <c r="L14" s="39">
        <v>115</v>
      </c>
      <c r="M14" s="39">
        <v>451</v>
      </c>
      <c r="N14" s="39">
        <v>206</v>
      </c>
      <c r="O14" s="39">
        <v>760</v>
      </c>
      <c r="P14" s="39">
        <v>51</v>
      </c>
      <c r="Q14" s="39">
        <v>179</v>
      </c>
      <c r="R14" s="39">
        <v>105</v>
      </c>
      <c r="S14" s="39">
        <v>343</v>
      </c>
      <c r="T14" s="39">
        <v>245</v>
      </c>
      <c r="U14" s="39">
        <v>798</v>
      </c>
      <c r="V14" s="39">
        <f t="shared" si="0"/>
        <v>1125</v>
      </c>
      <c r="W14" s="39">
        <f t="shared" si="0"/>
        <v>4068</v>
      </c>
    </row>
    <row r="15" spans="2:23" ht="12">
      <c r="B15" s="39">
        <v>5</v>
      </c>
      <c r="C15" s="45"/>
      <c r="D15" s="39">
        <v>115</v>
      </c>
      <c r="E15" s="39">
        <v>451</v>
      </c>
      <c r="F15" s="39">
        <v>96</v>
      </c>
      <c r="G15" s="39">
        <v>388</v>
      </c>
      <c r="H15" s="39">
        <v>60</v>
      </c>
      <c r="I15" s="39">
        <v>190</v>
      </c>
      <c r="J15" s="39">
        <v>122</v>
      </c>
      <c r="K15" s="39">
        <v>460</v>
      </c>
      <c r="L15" s="39">
        <v>116</v>
      </c>
      <c r="M15" s="39">
        <v>450</v>
      </c>
      <c r="N15" s="39">
        <v>205</v>
      </c>
      <c r="O15" s="39">
        <v>741</v>
      </c>
      <c r="P15" s="39">
        <v>51</v>
      </c>
      <c r="Q15" s="39">
        <v>178</v>
      </c>
      <c r="R15" s="39">
        <v>103</v>
      </c>
      <c r="S15" s="39">
        <v>317</v>
      </c>
      <c r="T15" s="39">
        <v>246</v>
      </c>
      <c r="U15" s="39">
        <v>792</v>
      </c>
      <c r="V15" s="39">
        <f t="shared" si="0"/>
        <v>1114</v>
      </c>
      <c r="W15" s="39">
        <f t="shared" si="0"/>
        <v>3967</v>
      </c>
    </row>
    <row r="16" spans="2:23" ht="12">
      <c r="B16" s="39">
        <v>6</v>
      </c>
      <c r="C16" s="45"/>
      <c r="D16" s="39">
        <v>114</v>
      </c>
      <c r="E16" s="39">
        <v>447</v>
      </c>
      <c r="F16" s="39">
        <v>97</v>
      </c>
      <c r="G16" s="39">
        <v>386</v>
      </c>
      <c r="H16" s="39">
        <v>58</v>
      </c>
      <c r="I16" s="39">
        <v>183</v>
      </c>
      <c r="J16" s="39">
        <v>122</v>
      </c>
      <c r="K16" s="39">
        <v>458</v>
      </c>
      <c r="L16" s="39">
        <v>119</v>
      </c>
      <c r="M16" s="39">
        <v>450</v>
      </c>
      <c r="N16" s="39">
        <v>205</v>
      </c>
      <c r="O16" s="39">
        <v>727</v>
      </c>
      <c r="P16" s="39">
        <v>50</v>
      </c>
      <c r="Q16" s="39">
        <v>175</v>
      </c>
      <c r="R16" s="39">
        <v>106</v>
      </c>
      <c r="S16" s="39">
        <v>313</v>
      </c>
      <c r="T16" s="39">
        <v>243</v>
      </c>
      <c r="U16" s="39">
        <v>786</v>
      </c>
      <c r="V16" s="39">
        <f t="shared" si="0"/>
        <v>1114</v>
      </c>
      <c r="W16" s="39">
        <f t="shared" si="0"/>
        <v>3925</v>
      </c>
    </row>
    <row r="17" spans="2:23" ht="12">
      <c r="B17" s="39">
        <v>7</v>
      </c>
      <c r="C17" s="45"/>
      <c r="D17" s="39">
        <v>115</v>
      </c>
      <c r="E17" s="39">
        <v>452</v>
      </c>
      <c r="F17" s="39">
        <v>98</v>
      </c>
      <c r="G17" s="39">
        <v>387</v>
      </c>
      <c r="H17" s="39">
        <v>58</v>
      </c>
      <c r="I17" s="39">
        <v>179</v>
      </c>
      <c r="J17" s="39">
        <v>116</v>
      </c>
      <c r="K17" s="39">
        <v>438</v>
      </c>
      <c r="L17" s="39">
        <v>119</v>
      </c>
      <c r="M17" s="39">
        <v>446</v>
      </c>
      <c r="N17" s="39">
        <v>200</v>
      </c>
      <c r="O17" s="39">
        <v>702</v>
      </c>
      <c r="P17" s="39">
        <v>50</v>
      </c>
      <c r="Q17" s="39">
        <v>167</v>
      </c>
      <c r="R17" s="39">
        <v>101</v>
      </c>
      <c r="S17" s="39">
        <v>293</v>
      </c>
      <c r="T17" s="39">
        <v>238</v>
      </c>
      <c r="U17" s="39">
        <v>738</v>
      </c>
      <c r="V17" s="39">
        <f t="shared" si="0"/>
        <v>1095</v>
      </c>
      <c r="W17" s="39">
        <f t="shared" si="0"/>
        <v>3802</v>
      </c>
    </row>
    <row r="18" spans="2:23" ht="12">
      <c r="B18" s="39">
        <v>8</v>
      </c>
      <c r="C18" s="45"/>
      <c r="D18" s="39">
        <v>119</v>
      </c>
      <c r="E18" s="39">
        <v>441</v>
      </c>
      <c r="F18" s="39">
        <v>99</v>
      </c>
      <c r="G18" s="39">
        <v>397</v>
      </c>
      <c r="H18" s="39">
        <v>57</v>
      </c>
      <c r="I18" s="39">
        <v>181</v>
      </c>
      <c r="J18" s="39">
        <v>115</v>
      </c>
      <c r="K18" s="39">
        <v>436</v>
      </c>
      <c r="L18" s="39">
        <v>119</v>
      </c>
      <c r="M18" s="39">
        <v>441</v>
      </c>
      <c r="N18" s="39">
        <v>195</v>
      </c>
      <c r="O18" s="39">
        <v>681</v>
      </c>
      <c r="P18" s="39">
        <v>49</v>
      </c>
      <c r="Q18" s="39">
        <v>162</v>
      </c>
      <c r="R18" s="39">
        <v>100</v>
      </c>
      <c r="S18" s="39">
        <v>284</v>
      </c>
      <c r="T18" s="39">
        <v>245</v>
      </c>
      <c r="U18" s="39">
        <v>758</v>
      </c>
      <c r="V18" s="39">
        <f t="shared" si="0"/>
        <v>1098</v>
      </c>
      <c r="W18" s="39">
        <f t="shared" si="0"/>
        <v>3781</v>
      </c>
    </row>
    <row r="19" spans="2:23" ht="12">
      <c r="B19" s="39">
        <v>9</v>
      </c>
      <c r="C19" s="45"/>
      <c r="D19" s="39">
        <v>123</v>
      </c>
      <c r="E19" s="39">
        <v>462</v>
      </c>
      <c r="F19" s="39">
        <v>98</v>
      </c>
      <c r="G19" s="39">
        <v>393</v>
      </c>
      <c r="H19" s="39">
        <v>56</v>
      </c>
      <c r="I19" s="39">
        <v>183</v>
      </c>
      <c r="J19" s="39">
        <v>112</v>
      </c>
      <c r="K19" s="39">
        <v>420</v>
      </c>
      <c r="L19" s="39">
        <v>118</v>
      </c>
      <c r="M19" s="39">
        <v>444</v>
      </c>
      <c r="N19" s="39">
        <v>194</v>
      </c>
      <c r="O19" s="39">
        <v>672</v>
      </c>
      <c r="P19" s="39">
        <v>49</v>
      </c>
      <c r="Q19" s="39">
        <v>168</v>
      </c>
      <c r="R19" s="39">
        <v>101</v>
      </c>
      <c r="S19" s="39">
        <v>288</v>
      </c>
      <c r="T19" s="39">
        <v>244</v>
      </c>
      <c r="U19" s="39">
        <v>742</v>
      </c>
      <c r="V19" s="39">
        <f t="shared" si="0"/>
        <v>1095</v>
      </c>
      <c r="W19" s="39">
        <f t="shared" si="0"/>
        <v>3772</v>
      </c>
    </row>
    <row r="20" spans="2:23" ht="12">
      <c r="B20" s="39">
        <v>10</v>
      </c>
      <c r="C20" s="45"/>
      <c r="D20" s="39">
        <v>127</v>
      </c>
      <c r="E20" s="39">
        <v>472</v>
      </c>
      <c r="F20" s="39">
        <v>104</v>
      </c>
      <c r="G20" s="39">
        <v>393</v>
      </c>
      <c r="H20" s="39">
        <v>57</v>
      </c>
      <c r="I20" s="39">
        <v>187</v>
      </c>
      <c r="J20" s="39">
        <v>110</v>
      </c>
      <c r="K20" s="39">
        <v>419</v>
      </c>
      <c r="L20" s="39">
        <v>116</v>
      </c>
      <c r="M20" s="39">
        <v>433</v>
      </c>
      <c r="N20" s="39">
        <v>189</v>
      </c>
      <c r="O20" s="39">
        <v>654</v>
      </c>
      <c r="P20" s="39">
        <v>48</v>
      </c>
      <c r="Q20" s="39">
        <v>167</v>
      </c>
      <c r="R20" s="39">
        <v>101</v>
      </c>
      <c r="S20" s="39">
        <v>282</v>
      </c>
      <c r="T20" s="39">
        <v>235</v>
      </c>
      <c r="U20" s="39">
        <v>729</v>
      </c>
      <c r="V20" s="39">
        <f t="shared" si="0"/>
        <v>1087</v>
      </c>
      <c r="W20" s="39">
        <f t="shared" si="0"/>
        <v>3736</v>
      </c>
    </row>
    <row r="21" spans="2:23" ht="12">
      <c r="B21" s="39">
        <v>11</v>
      </c>
      <c r="C21" s="45"/>
      <c r="D21" s="39">
        <v>130</v>
      </c>
      <c r="E21" s="39">
        <v>484</v>
      </c>
      <c r="F21" s="39">
        <v>105</v>
      </c>
      <c r="G21" s="39">
        <v>390</v>
      </c>
      <c r="H21" s="39">
        <v>56</v>
      </c>
      <c r="I21" s="39">
        <v>184</v>
      </c>
      <c r="J21" s="39">
        <v>110</v>
      </c>
      <c r="K21" s="39">
        <v>407</v>
      </c>
      <c r="L21" s="39">
        <v>118</v>
      </c>
      <c r="M21" s="39">
        <v>444</v>
      </c>
      <c r="N21" s="39">
        <v>183</v>
      </c>
      <c r="O21" s="39">
        <v>633</v>
      </c>
      <c r="P21" s="39">
        <v>48</v>
      </c>
      <c r="Q21" s="39">
        <v>162</v>
      </c>
      <c r="R21" s="39">
        <v>101</v>
      </c>
      <c r="S21" s="39">
        <v>283</v>
      </c>
      <c r="T21" s="39">
        <v>233</v>
      </c>
      <c r="U21" s="39">
        <v>724</v>
      </c>
      <c r="V21" s="39">
        <f t="shared" si="0"/>
        <v>1084</v>
      </c>
      <c r="W21" s="39">
        <f t="shared" si="0"/>
        <v>3711</v>
      </c>
    </row>
    <row r="22" spans="2:23" ht="12">
      <c r="B22" s="39">
        <v>12</v>
      </c>
      <c r="C22" s="45"/>
      <c r="D22" s="39">
        <v>132</v>
      </c>
      <c r="E22" s="39">
        <v>489</v>
      </c>
      <c r="F22" s="39">
        <v>102</v>
      </c>
      <c r="G22" s="39">
        <v>389</v>
      </c>
      <c r="H22" s="39">
        <v>53</v>
      </c>
      <c r="I22" s="39">
        <v>170</v>
      </c>
      <c r="J22" s="39">
        <v>110</v>
      </c>
      <c r="K22" s="39">
        <v>401</v>
      </c>
      <c r="L22" s="39">
        <v>117</v>
      </c>
      <c r="M22" s="39">
        <v>436</v>
      </c>
      <c r="N22" s="39">
        <v>183</v>
      </c>
      <c r="O22" s="39">
        <v>624</v>
      </c>
      <c r="P22" s="39">
        <v>47</v>
      </c>
      <c r="Q22" s="39">
        <v>157</v>
      </c>
      <c r="R22" s="39">
        <v>99</v>
      </c>
      <c r="S22" s="39">
        <v>280</v>
      </c>
      <c r="T22" s="39">
        <v>225</v>
      </c>
      <c r="U22" s="39">
        <v>704</v>
      </c>
      <c r="V22" s="39">
        <f t="shared" si="0"/>
        <v>1068</v>
      </c>
      <c r="W22" s="39">
        <f t="shared" si="0"/>
        <v>3650</v>
      </c>
    </row>
    <row r="23" spans="2:23" ht="12">
      <c r="B23" s="39">
        <v>13</v>
      </c>
      <c r="C23" s="45"/>
      <c r="D23" s="39">
        <v>130</v>
      </c>
      <c r="E23" s="39">
        <v>475</v>
      </c>
      <c r="F23" s="39">
        <v>105</v>
      </c>
      <c r="G23" s="39">
        <v>397</v>
      </c>
      <c r="H23" s="39">
        <v>52</v>
      </c>
      <c r="I23" s="39">
        <v>163</v>
      </c>
      <c r="J23" s="39">
        <v>112</v>
      </c>
      <c r="K23" s="39">
        <v>402</v>
      </c>
      <c r="L23" s="39">
        <v>119</v>
      </c>
      <c r="M23" s="39">
        <v>434</v>
      </c>
      <c r="N23" s="39">
        <v>182</v>
      </c>
      <c r="O23" s="39">
        <v>620</v>
      </c>
      <c r="P23" s="39">
        <v>45</v>
      </c>
      <c r="Q23" s="39">
        <v>152</v>
      </c>
      <c r="R23" s="39">
        <v>102</v>
      </c>
      <c r="S23" s="39">
        <v>285</v>
      </c>
      <c r="T23" s="39">
        <v>232</v>
      </c>
      <c r="U23" s="39">
        <v>699</v>
      </c>
      <c r="V23" s="39">
        <f t="shared" si="0"/>
        <v>1079</v>
      </c>
      <c r="W23" s="39">
        <f t="shared" si="0"/>
        <v>3627</v>
      </c>
    </row>
    <row r="24" spans="2:23" ht="12">
      <c r="B24" s="39">
        <v>14</v>
      </c>
      <c r="C24" s="45"/>
      <c r="D24" s="39">
        <v>137</v>
      </c>
      <c r="E24" s="39">
        <v>484</v>
      </c>
      <c r="F24" s="39">
        <v>111</v>
      </c>
      <c r="G24" s="39">
        <v>408</v>
      </c>
      <c r="H24" s="39">
        <v>52</v>
      </c>
      <c r="I24" s="39">
        <v>161</v>
      </c>
      <c r="J24" s="39">
        <v>110</v>
      </c>
      <c r="K24" s="39">
        <v>400</v>
      </c>
      <c r="L24" s="39">
        <v>119</v>
      </c>
      <c r="M24" s="39">
        <v>426</v>
      </c>
      <c r="N24" s="39">
        <v>180</v>
      </c>
      <c r="O24" s="39">
        <v>607</v>
      </c>
      <c r="P24" s="39">
        <v>44</v>
      </c>
      <c r="Q24" s="39">
        <v>147</v>
      </c>
      <c r="R24" s="39">
        <v>99</v>
      </c>
      <c r="S24" s="39">
        <v>277</v>
      </c>
      <c r="T24" s="39">
        <v>234</v>
      </c>
      <c r="U24" s="39">
        <v>698</v>
      </c>
      <c r="V24" s="39">
        <f t="shared" si="0"/>
        <v>1086</v>
      </c>
      <c r="W24" s="39">
        <f t="shared" si="0"/>
        <v>3608</v>
      </c>
    </row>
    <row r="25" spans="2:23" ht="12">
      <c r="B25" s="39">
        <v>15</v>
      </c>
      <c r="C25" s="45"/>
      <c r="D25" s="39">
        <v>134</v>
      </c>
      <c r="E25" s="39">
        <v>473</v>
      </c>
      <c r="F25" s="39">
        <v>114</v>
      </c>
      <c r="G25" s="39">
        <v>410</v>
      </c>
      <c r="H25" s="39">
        <v>48</v>
      </c>
      <c r="I25" s="39">
        <v>150</v>
      </c>
      <c r="J25" s="39">
        <v>114</v>
      </c>
      <c r="K25" s="39">
        <v>405</v>
      </c>
      <c r="L25" s="39">
        <v>123</v>
      </c>
      <c r="M25" s="39">
        <v>431</v>
      </c>
      <c r="N25" s="39">
        <v>178</v>
      </c>
      <c r="O25" s="39">
        <v>596</v>
      </c>
      <c r="P25" s="39">
        <v>44</v>
      </c>
      <c r="Q25" s="39">
        <v>144</v>
      </c>
      <c r="R25" s="39">
        <v>102</v>
      </c>
      <c r="S25" s="39">
        <v>275</v>
      </c>
      <c r="T25" s="39">
        <v>232</v>
      </c>
      <c r="U25" s="39">
        <v>693</v>
      </c>
      <c r="V25" s="39">
        <f t="shared" si="0"/>
        <v>1089</v>
      </c>
      <c r="W25" s="39">
        <f t="shared" si="0"/>
        <v>3577</v>
      </c>
    </row>
    <row r="26" spans="2:23" ht="12">
      <c r="B26" s="39">
        <v>16</v>
      </c>
      <c r="C26" s="45"/>
      <c r="D26" s="39">
        <v>132</v>
      </c>
      <c r="E26" s="39">
        <v>453</v>
      </c>
      <c r="F26" s="39">
        <v>110</v>
      </c>
      <c r="G26" s="39">
        <v>405</v>
      </c>
      <c r="H26" s="39">
        <v>48</v>
      </c>
      <c r="I26" s="39">
        <v>142</v>
      </c>
      <c r="J26" s="39">
        <v>112</v>
      </c>
      <c r="K26" s="39">
        <v>404</v>
      </c>
      <c r="L26" s="39">
        <v>120</v>
      </c>
      <c r="M26" s="39">
        <v>402</v>
      </c>
      <c r="N26" s="39">
        <v>179</v>
      </c>
      <c r="O26" s="39">
        <v>605</v>
      </c>
      <c r="P26" s="39">
        <v>42</v>
      </c>
      <c r="Q26" s="39">
        <v>136</v>
      </c>
      <c r="R26" s="39">
        <v>103</v>
      </c>
      <c r="S26" s="39">
        <v>269</v>
      </c>
      <c r="T26" s="39">
        <v>232</v>
      </c>
      <c r="U26" s="39">
        <v>680</v>
      </c>
      <c r="V26" s="39">
        <f t="shared" si="0"/>
        <v>1078</v>
      </c>
      <c r="W26" s="39">
        <f t="shared" si="0"/>
        <v>3496</v>
      </c>
    </row>
    <row r="27" spans="2:23" ht="12">
      <c r="B27" s="39">
        <v>17</v>
      </c>
      <c r="C27" s="45"/>
      <c r="D27" s="39">
        <v>134</v>
      </c>
      <c r="E27" s="39">
        <v>441</v>
      </c>
      <c r="F27" s="39">
        <v>110</v>
      </c>
      <c r="G27" s="39">
        <v>410</v>
      </c>
      <c r="H27" s="39">
        <v>46</v>
      </c>
      <c r="I27" s="39">
        <v>140</v>
      </c>
      <c r="J27" s="39">
        <v>111</v>
      </c>
      <c r="K27" s="39">
        <v>389</v>
      </c>
      <c r="L27" s="39">
        <v>122</v>
      </c>
      <c r="M27" s="39">
        <v>411</v>
      </c>
      <c r="N27" s="39">
        <v>179</v>
      </c>
      <c r="O27" s="39">
        <v>592</v>
      </c>
      <c r="P27" s="39">
        <v>41</v>
      </c>
      <c r="Q27" s="39">
        <v>132</v>
      </c>
      <c r="R27" s="39">
        <v>104</v>
      </c>
      <c r="S27" s="39">
        <v>268</v>
      </c>
      <c r="T27" s="39">
        <v>231</v>
      </c>
      <c r="U27" s="39">
        <v>677</v>
      </c>
      <c r="V27" s="39">
        <f t="shared" si="0"/>
        <v>1078</v>
      </c>
      <c r="W27" s="39">
        <f t="shared" si="0"/>
        <v>3460</v>
      </c>
    </row>
    <row r="28" spans="2:23" ht="12">
      <c r="B28" s="39">
        <v>18</v>
      </c>
      <c r="C28" s="45"/>
      <c r="D28" s="39">
        <v>131</v>
      </c>
      <c r="E28" s="39">
        <v>428</v>
      </c>
      <c r="F28" s="39">
        <v>111</v>
      </c>
      <c r="G28" s="39">
        <v>408</v>
      </c>
      <c r="H28" s="39">
        <v>45</v>
      </c>
      <c r="I28" s="39">
        <v>129</v>
      </c>
      <c r="J28" s="39">
        <v>110</v>
      </c>
      <c r="K28" s="39">
        <v>384</v>
      </c>
      <c r="L28" s="39">
        <v>125</v>
      </c>
      <c r="M28" s="39">
        <v>410</v>
      </c>
      <c r="N28" s="39">
        <v>177</v>
      </c>
      <c r="O28" s="39">
        <v>598</v>
      </c>
      <c r="P28" s="39">
        <v>41</v>
      </c>
      <c r="Q28" s="39">
        <v>126</v>
      </c>
      <c r="R28" s="39">
        <v>105</v>
      </c>
      <c r="S28" s="39">
        <v>273</v>
      </c>
      <c r="T28" s="39">
        <v>229</v>
      </c>
      <c r="U28" s="39">
        <v>675</v>
      </c>
      <c r="V28" s="39">
        <f t="shared" si="0"/>
        <v>1074</v>
      </c>
      <c r="W28" s="39">
        <f t="shared" si="0"/>
        <v>3431</v>
      </c>
    </row>
    <row r="29" spans="2:23" ht="12">
      <c r="B29" s="39">
        <v>19</v>
      </c>
      <c r="C29" s="45"/>
      <c r="D29" s="39">
        <v>131</v>
      </c>
      <c r="E29" s="39">
        <v>404</v>
      </c>
      <c r="F29" s="39">
        <v>116</v>
      </c>
      <c r="G29" s="39">
        <v>420</v>
      </c>
      <c r="H29" s="39">
        <v>42</v>
      </c>
      <c r="I29" s="39">
        <v>125</v>
      </c>
      <c r="J29" s="39">
        <v>109</v>
      </c>
      <c r="K29" s="39">
        <v>378</v>
      </c>
      <c r="L29" s="39">
        <v>123</v>
      </c>
      <c r="M29" s="39">
        <v>398</v>
      </c>
      <c r="N29" s="39">
        <v>175</v>
      </c>
      <c r="O29" s="39">
        <v>590</v>
      </c>
      <c r="P29" s="39">
        <v>42</v>
      </c>
      <c r="Q29" s="39">
        <v>132</v>
      </c>
      <c r="R29" s="39">
        <v>104</v>
      </c>
      <c r="S29" s="39">
        <v>261</v>
      </c>
      <c r="T29" s="39">
        <v>223</v>
      </c>
      <c r="U29" s="39">
        <v>663</v>
      </c>
      <c r="V29" s="39">
        <f t="shared" si="0"/>
        <v>1065</v>
      </c>
      <c r="W29" s="39">
        <f t="shared" si="0"/>
        <v>3371</v>
      </c>
    </row>
    <row r="30" spans="2:23" ht="12">
      <c r="B30" s="39">
        <v>20</v>
      </c>
      <c r="C30" s="45"/>
      <c r="D30" s="39">
        <v>132</v>
      </c>
      <c r="E30" s="39">
        <v>400</v>
      </c>
      <c r="F30" s="39">
        <v>113</v>
      </c>
      <c r="G30" s="39">
        <v>398</v>
      </c>
      <c r="H30" s="39">
        <v>41</v>
      </c>
      <c r="I30" s="39">
        <v>120</v>
      </c>
      <c r="J30" s="39">
        <v>105</v>
      </c>
      <c r="K30" s="39">
        <v>369</v>
      </c>
      <c r="L30" s="39">
        <v>125</v>
      </c>
      <c r="M30" s="39">
        <v>393</v>
      </c>
      <c r="N30" s="39">
        <v>175</v>
      </c>
      <c r="O30" s="39">
        <v>591</v>
      </c>
      <c r="P30" s="39">
        <v>42</v>
      </c>
      <c r="Q30" s="39">
        <v>128</v>
      </c>
      <c r="R30" s="39">
        <v>103</v>
      </c>
      <c r="S30" s="39">
        <v>258</v>
      </c>
      <c r="T30" s="39">
        <v>224</v>
      </c>
      <c r="U30" s="39">
        <v>665</v>
      </c>
      <c r="V30" s="39">
        <f t="shared" si="0"/>
        <v>1060</v>
      </c>
      <c r="W30" s="39">
        <f t="shared" si="0"/>
        <v>3322</v>
      </c>
    </row>
    <row r="31" spans="2:23" ht="12">
      <c r="B31" s="39">
        <v>21</v>
      </c>
      <c r="C31" s="45"/>
      <c r="D31" s="39">
        <v>129</v>
      </c>
      <c r="E31" s="39">
        <v>405</v>
      </c>
      <c r="F31" s="39">
        <v>115</v>
      </c>
      <c r="G31" s="39">
        <v>398</v>
      </c>
      <c r="H31" s="39">
        <v>40</v>
      </c>
      <c r="I31" s="39">
        <v>117</v>
      </c>
      <c r="J31" s="39">
        <v>104</v>
      </c>
      <c r="K31" s="39">
        <v>360</v>
      </c>
      <c r="L31" s="39">
        <v>126</v>
      </c>
      <c r="M31" s="39">
        <v>397</v>
      </c>
      <c r="N31" s="39">
        <v>170</v>
      </c>
      <c r="O31" s="39">
        <v>570</v>
      </c>
      <c r="P31" s="39">
        <v>42</v>
      </c>
      <c r="Q31" s="39">
        <v>126</v>
      </c>
      <c r="R31" s="39">
        <v>103</v>
      </c>
      <c r="S31" s="39">
        <v>250</v>
      </c>
      <c r="T31" s="39">
        <v>229</v>
      </c>
      <c r="U31" s="39">
        <v>665</v>
      </c>
      <c r="V31" s="39">
        <f aca="true" t="shared" si="1" ref="V31:W38">SUM(D31,F31,H31,J31,L31,N31,P31,R31,T31)</f>
        <v>1058</v>
      </c>
      <c r="W31" s="39">
        <f t="shared" si="1"/>
        <v>3288</v>
      </c>
    </row>
    <row r="32" spans="2:23" ht="12">
      <c r="B32" s="39">
        <v>22</v>
      </c>
      <c r="C32" s="45"/>
      <c r="D32" s="39">
        <v>131</v>
      </c>
      <c r="E32" s="39">
        <v>404</v>
      </c>
      <c r="F32" s="39">
        <v>109</v>
      </c>
      <c r="G32" s="39">
        <v>376</v>
      </c>
      <c r="H32" s="39">
        <v>41</v>
      </c>
      <c r="I32" s="39">
        <v>120</v>
      </c>
      <c r="J32" s="39">
        <v>104</v>
      </c>
      <c r="K32" s="39">
        <v>355</v>
      </c>
      <c r="L32" s="39">
        <v>125</v>
      </c>
      <c r="M32" s="39">
        <v>394</v>
      </c>
      <c r="N32" s="39">
        <v>174</v>
      </c>
      <c r="O32" s="39">
        <v>578</v>
      </c>
      <c r="P32" s="39">
        <v>42</v>
      </c>
      <c r="Q32" s="39">
        <v>123</v>
      </c>
      <c r="R32" s="39">
        <v>100</v>
      </c>
      <c r="S32" s="39">
        <v>245</v>
      </c>
      <c r="T32" s="39">
        <v>229</v>
      </c>
      <c r="U32" s="39">
        <v>647</v>
      </c>
      <c r="V32" s="39">
        <f t="shared" si="1"/>
        <v>1055</v>
      </c>
      <c r="W32" s="39">
        <f t="shared" si="1"/>
        <v>3242</v>
      </c>
    </row>
    <row r="33" spans="2:23" ht="12">
      <c r="B33" s="39">
        <v>23</v>
      </c>
      <c r="C33" s="45"/>
      <c r="D33" s="39">
        <v>131</v>
      </c>
      <c r="E33" s="39">
        <v>391</v>
      </c>
      <c r="F33" s="39">
        <v>111</v>
      </c>
      <c r="G33" s="39">
        <v>380</v>
      </c>
      <c r="H33" s="39">
        <v>43</v>
      </c>
      <c r="I33" s="39">
        <v>118</v>
      </c>
      <c r="J33" s="39">
        <v>103</v>
      </c>
      <c r="K33" s="39">
        <v>349</v>
      </c>
      <c r="L33" s="39">
        <v>128</v>
      </c>
      <c r="M33" s="39">
        <v>409</v>
      </c>
      <c r="N33" s="39">
        <v>176</v>
      </c>
      <c r="O33" s="39">
        <v>580</v>
      </c>
      <c r="P33" s="39">
        <v>42</v>
      </c>
      <c r="Q33" s="39">
        <v>124</v>
      </c>
      <c r="R33" s="39">
        <v>94</v>
      </c>
      <c r="S33" s="39">
        <v>232</v>
      </c>
      <c r="T33" s="39">
        <v>227</v>
      </c>
      <c r="U33" s="39">
        <v>644</v>
      </c>
      <c r="V33" s="39">
        <f t="shared" si="1"/>
        <v>1055</v>
      </c>
      <c r="W33" s="39">
        <f t="shared" si="1"/>
        <v>3227</v>
      </c>
    </row>
    <row r="34" spans="2:23" ht="12">
      <c r="B34" s="39">
        <v>24</v>
      </c>
      <c r="C34" s="45"/>
      <c r="D34" s="39">
        <v>129</v>
      </c>
      <c r="E34" s="39">
        <v>381</v>
      </c>
      <c r="F34" s="39">
        <v>107</v>
      </c>
      <c r="G34" s="39">
        <v>369</v>
      </c>
      <c r="H34" s="39">
        <v>45</v>
      </c>
      <c r="I34" s="39">
        <v>119</v>
      </c>
      <c r="J34" s="39">
        <v>105</v>
      </c>
      <c r="K34" s="39">
        <v>349</v>
      </c>
      <c r="L34" s="39">
        <v>124</v>
      </c>
      <c r="M34" s="39">
        <v>393</v>
      </c>
      <c r="N34" s="39">
        <v>179</v>
      </c>
      <c r="O34" s="39">
        <v>579</v>
      </c>
      <c r="P34" s="39">
        <v>42</v>
      </c>
      <c r="Q34" s="39">
        <v>116</v>
      </c>
      <c r="R34" s="39">
        <v>93</v>
      </c>
      <c r="S34" s="39">
        <v>226</v>
      </c>
      <c r="T34" s="39">
        <v>234</v>
      </c>
      <c r="U34" s="39">
        <v>656</v>
      </c>
      <c r="V34" s="39">
        <f t="shared" si="1"/>
        <v>1058</v>
      </c>
      <c r="W34" s="39">
        <f t="shared" si="1"/>
        <v>3188</v>
      </c>
    </row>
    <row r="35" spans="2:23" ht="12">
      <c r="B35" s="39">
        <v>25</v>
      </c>
      <c r="C35" s="45"/>
      <c r="D35" s="39">
        <v>125</v>
      </c>
      <c r="E35" s="39">
        <v>371</v>
      </c>
      <c r="F35" s="39">
        <v>104</v>
      </c>
      <c r="G35" s="39">
        <v>362</v>
      </c>
      <c r="H35" s="39">
        <v>48</v>
      </c>
      <c r="I35" s="39">
        <v>125</v>
      </c>
      <c r="J35" s="39">
        <v>104</v>
      </c>
      <c r="K35" s="39">
        <v>352</v>
      </c>
      <c r="L35" s="39">
        <v>123</v>
      </c>
      <c r="M35" s="39">
        <v>384</v>
      </c>
      <c r="N35" s="39">
        <v>176</v>
      </c>
      <c r="O35" s="39">
        <v>558</v>
      </c>
      <c r="P35" s="39">
        <v>40</v>
      </c>
      <c r="Q35" s="39">
        <v>108</v>
      </c>
      <c r="R35" s="39">
        <v>91</v>
      </c>
      <c r="S35" s="39">
        <v>223</v>
      </c>
      <c r="T35" s="39">
        <v>229</v>
      </c>
      <c r="U35" s="39">
        <v>625</v>
      </c>
      <c r="V35" s="39">
        <f t="shared" si="1"/>
        <v>1040</v>
      </c>
      <c r="W35" s="39">
        <f t="shared" si="1"/>
        <v>3108</v>
      </c>
    </row>
    <row r="36" spans="2:23" ht="12">
      <c r="B36" s="39">
        <v>26</v>
      </c>
      <c r="C36" s="45"/>
      <c r="D36" s="39">
        <v>126</v>
      </c>
      <c r="E36" s="39">
        <v>377</v>
      </c>
      <c r="F36" s="39">
        <v>107</v>
      </c>
      <c r="G36" s="39">
        <v>359</v>
      </c>
      <c r="H36" s="39">
        <v>47</v>
      </c>
      <c r="I36" s="39">
        <v>121</v>
      </c>
      <c r="J36" s="39">
        <v>105</v>
      </c>
      <c r="K36" s="39">
        <v>346</v>
      </c>
      <c r="L36" s="39">
        <v>122</v>
      </c>
      <c r="M36" s="39">
        <v>374</v>
      </c>
      <c r="N36" s="39">
        <v>178</v>
      </c>
      <c r="O36" s="39">
        <v>547</v>
      </c>
      <c r="P36" s="39">
        <v>39</v>
      </c>
      <c r="Q36" s="39">
        <v>107</v>
      </c>
      <c r="R36" s="39">
        <v>95</v>
      </c>
      <c r="S36" s="39">
        <v>219</v>
      </c>
      <c r="T36" s="39">
        <v>231</v>
      </c>
      <c r="U36" s="39">
        <v>625</v>
      </c>
      <c r="V36" s="39">
        <f t="shared" si="1"/>
        <v>1050</v>
      </c>
      <c r="W36" s="39">
        <f t="shared" si="1"/>
        <v>3075</v>
      </c>
    </row>
    <row r="37" spans="2:23" ht="12">
      <c r="B37" s="39">
        <v>27</v>
      </c>
      <c r="C37" s="45"/>
      <c r="D37" s="39">
        <v>128</v>
      </c>
      <c r="E37" s="39">
        <v>379</v>
      </c>
      <c r="F37" s="39">
        <v>107</v>
      </c>
      <c r="G37" s="39">
        <v>365</v>
      </c>
      <c r="H37" s="39">
        <v>47</v>
      </c>
      <c r="I37" s="39">
        <v>117</v>
      </c>
      <c r="J37" s="39">
        <v>105</v>
      </c>
      <c r="K37" s="39">
        <v>338</v>
      </c>
      <c r="L37" s="39">
        <v>123</v>
      </c>
      <c r="M37" s="39">
        <v>364</v>
      </c>
      <c r="N37" s="39">
        <v>179</v>
      </c>
      <c r="O37" s="39">
        <v>539</v>
      </c>
      <c r="P37" s="39">
        <v>39</v>
      </c>
      <c r="Q37" s="39">
        <v>104</v>
      </c>
      <c r="R37" s="39">
        <v>95</v>
      </c>
      <c r="S37" s="39">
        <v>217</v>
      </c>
      <c r="T37" s="39">
        <v>233</v>
      </c>
      <c r="U37" s="39">
        <v>629</v>
      </c>
      <c r="V37" s="39">
        <f t="shared" si="1"/>
        <v>1056</v>
      </c>
      <c r="W37" s="39">
        <f t="shared" si="1"/>
        <v>3052</v>
      </c>
    </row>
    <row r="38" spans="2:23" ht="12">
      <c r="B38" s="39">
        <v>28</v>
      </c>
      <c r="C38" s="45"/>
      <c r="D38" s="39">
        <v>129</v>
      </c>
      <c r="E38" s="39">
        <v>389</v>
      </c>
      <c r="F38" s="39">
        <v>105</v>
      </c>
      <c r="G38" s="39">
        <v>361</v>
      </c>
      <c r="H38" s="39">
        <v>47</v>
      </c>
      <c r="I38" s="39">
        <v>117</v>
      </c>
      <c r="J38" s="39">
        <v>107</v>
      </c>
      <c r="K38" s="39">
        <v>339</v>
      </c>
      <c r="L38" s="39">
        <v>122</v>
      </c>
      <c r="M38" s="39">
        <v>348</v>
      </c>
      <c r="N38" s="39">
        <v>174</v>
      </c>
      <c r="O38" s="39">
        <v>527</v>
      </c>
      <c r="P38" s="39">
        <v>37</v>
      </c>
      <c r="Q38" s="39">
        <v>97</v>
      </c>
      <c r="R38" s="39">
        <v>91</v>
      </c>
      <c r="S38" s="39">
        <v>215</v>
      </c>
      <c r="T38" s="39">
        <v>240</v>
      </c>
      <c r="U38" s="39">
        <v>635</v>
      </c>
      <c r="V38" s="39">
        <f t="shared" si="1"/>
        <v>1052</v>
      </c>
      <c r="W38" s="39">
        <f t="shared" si="1"/>
        <v>3028</v>
      </c>
    </row>
    <row r="39" spans="2:23" ht="12">
      <c r="B39" s="39">
        <v>29</v>
      </c>
      <c r="C39" s="45"/>
      <c r="D39" s="39">
        <v>127</v>
      </c>
      <c r="E39" s="39">
        <v>378</v>
      </c>
      <c r="F39" s="39">
        <v>101</v>
      </c>
      <c r="G39" s="39">
        <v>348</v>
      </c>
      <c r="H39" s="39">
        <v>48</v>
      </c>
      <c r="I39" s="39">
        <v>113</v>
      </c>
      <c r="J39" s="39">
        <v>102</v>
      </c>
      <c r="K39" s="39">
        <v>321</v>
      </c>
      <c r="L39" s="39">
        <v>122</v>
      </c>
      <c r="M39" s="39">
        <v>338</v>
      </c>
      <c r="N39" s="39">
        <v>170</v>
      </c>
      <c r="O39" s="39">
        <v>499</v>
      </c>
      <c r="P39" s="39">
        <v>38</v>
      </c>
      <c r="Q39" s="39">
        <v>96</v>
      </c>
      <c r="R39" s="39">
        <v>86</v>
      </c>
      <c r="S39" s="39">
        <v>206</v>
      </c>
      <c r="T39" s="39">
        <v>232</v>
      </c>
      <c r="U39" s="39">
        <v>604</v>
      </c>
      <c r="V39" s="39">
        <f aca="true" t="shared" si="2" ref="V39:W41">SUM(D39,F39,H39,J39,L39,N39,P39,R39,T39)</f>
        <v>1026</v>
      </c>
      <c r="W39" s="39">
        <f t="shared" si="2"/>
        <v>2903</v>
      </c>
    </row>
    <row r="40" spans="2:23" ht="12">
      <c r="B40" s="39">
        <v>30</v>
      </c>
      <c r="C40" s="45"/>
      <c r="D40" s="39">
        <v>128</v>
      </c>
      <c r="E40" s="39">
        <v>377</v>
      </c>
      <c r="F40" s="39">
        <v>102</v>
      </c>
      <c r="G40" s="39">
        <v>345</v>
      </c>
      <c r="H40" s="39">
        <v>48</v>
      </c>
      <c r="I40" s="39">
        <v>114</v>
      </c>
      <c r="J40" s="39">
        <v>102</v>
      </c>
      <c r="K40" s="39">
        <v>315</v>
      </c>
      <c r="L40" s="39">
        <v>123</v>
      </c>
      <c r="M40" s="39">
        <v>335</v>
      </c>
      <c r="N40" s="39">
        <v>169</v>
      </c>
      <c r="O40" s="39">
        <v>482</v>
      </c>
      <c r="P40" s="39">
        <v>39</v>
      </c>
      <c r="Q40" s="39">
        <v>95</v>
      </c>
      <c r="R40" s="39">
        <v>86</v>
      </c>
      <c r="S40" s="39">
        <v>193</v>
      </c>
      <c r="T40" s="39">
        <v>230</v>
      </c>
      <c r="U40" s="39">
        <v>601</v>
      </c>
      <c r="V40" s="39">
        <f t="shared" si="2"/>
        <v>1027</v>
      </c>
      <c r="W40" s="39">
        <f t="shared" si="2"/>
        <v>2857</v>
      </c>
    </row>
    <row r="41" spans="2:23" ht="12">
      <c r="B41" s="39">
        <v>31</v>
      </c>
      <c r="C41" s="45"/>
      <c r="D41" s="39">
        <v>124</v>
      </c>
      <c r="E41" s="39">
        <v>356</v>
      </c>
      <c r="F41" s="39">
        <v>104</v>
      </c>
      <c r="G41" s="39">
        <v>351</v>
      </c>
      <c r="H41" s="39">
        <v>45</v>
      </c>
      <c r="I41" s="39">
        <v>105</v>
      </c>
      <c r="J41" s="39">
        <v>100</v>
      </c>
      <c r="K41" s="39">
        <v>305</v>
      </c>
      <c r="L41" s="39">
        <v>120</v>
      </c>
      <c r="M41" s="39">
        <v>330</v>
      </c>
      <c r="N41" s="39">
        <v>161</v>
      </c>
      <c r="O41" s="39">
        <v>451</v>
      </c>
      <c r="P41" s="39">
        <v>40</v>
      </c>
      <c r="Q41" s="39">
        <v>98</v>
      </c>
      <c r="R41" s="39">
        <v>90</v>
      </c>
      <c r="S41" s="39">
        <v>190</v>
      </c>
      <c r="T41" s="39">
        <v>230</v>
      </c>
      <c r="U41" s="39">
        <v>586</v>
      </c>
      <c r="V41" s="39">
        <f t="shared" si="2"/>
        <v>1014</v>
      </c>
      <c r="W41" s="39">
        <f t="shared" si="2"/>
        <v>2772</v>
      </c>
    </row>
    <row r="42" spans="1:23" ht="12">
      <c r="A42" s="24" t="s">
        <v>105</v>
      </c>
      <c r="B42" s="24"/>
      <c r="C42" s="30"/>
      <c r="V42" s="39">
        <f aca="true" t="shared" si="3" ref="V42:W46">SUM(D42,F42,H42,J42,L42,N42,P42,R42,T42)</f>
        <v>0</v>
      </c>
      <c r="W42" s="39">
        <f t="shared" si="3"/>
        <v>0</v>
      </c>
    </row>
    <row r="43" spans="1:23" ht="12">
      <c r="A43" s="24"/>
      <c r="B43" s="56">
        <v>2</v>
      </c>
      <c r="C43" s="30"/>
      <c r="D43" s="39">
        <v>116</v>
      </c>
      <c r="E43" s="39">
        <v>336</v>
      </c>
      <c r="F43" s="39">
        <v>102</v>
      </c>
      <c r="G43" s="39">
        <v>351</v>
      </c>
      <c r="H43" s="39">
        <v>44</v>
      </c>
      <c r="I43" s="39">
        <v>101</v>
      </c>
      <c r="J43" s="39">
        <v>100</v>
      </c>
      <c r="K43" s="39">
        <v>290</v>
      </c>
      <c r="L43" s="39">
        <v>132</v>
      </c>
      <c r="M43" s="39">
        <v>337</v>
      </c>
      <c r="N43" s="39">
        <v>157</v>
      </c>
      <c r="O43" s="39">
        <v>442</v>
      </c>
      <c r="P43" s="39">
        <v>40</v>
      </c>
      <c r="Q43" s="39">
        <v>96</v>
      </c>
      <c r="R43" s="39">
        <v>86</v>
      </c>
      <c r="S43" s="39">
        <v>181</v>
      </c>
      <c r="T43" s="39">
        <v>231</v>
      </c>
      <c r="U43" s="39">
        <v>568</v>
      </c>
      <c r="V43" s="39">
        <f t="shared" si="3"/>
        <v>1008</v>
      </c>
      <c r="W43" s="39">
        <f t="shared" si="3"/>
        <v>2702</v>
      </c>
    </row>
    <row r="44" spans="2:23" ht="12">
      <c r="B44" s="56">
        <v>3</v>
      </c>
      <c r="C44" s="30"/>
      <c r="D44" s="39">
        <v>114</v>
      </c>
      <c r="E44" s="39">
        <v>312</v>
      </c>
      <c r="F44" s="39">
        <v>107</v>
      </c>
      <c r="G44" s="39">
        <v>368</v>
      </c>
      <c r="H44" s="39">
        <v>42</v>
      </c>
      <c r="I44" s="39">
        <v>93</v>
      </c>
      <c r="J44" s="39">
        <v>100</v>
      </c>
      <c r="K44" s="39">
        <v>290</v>
      </c>
      <c r="L44" s="39">
        <v>141</v>
      </c>
      <c r="M44" s="39">
        <v>343</v>
      </c>
      <c r="N44" s="39">
        <v>161</v>
      </c>
      <c r="O44" s="39">
        <v>450</v>
      </c>
      <c r="P44" s="39">
        <v>40</v>
      </c>
      <c r="Q44" s="39">
        <v>96</v>
      </c>
      <c r="R44" s="39">
        <v>85</v>
      </c>
      <c r="S44" s="39">
        <v>178</v>
      </c>
      <c r="T44" s="39">
        <v>232</v>
      </c>
      <c r="U44" s="39">
        <v>579</v>
      </c>
      <c r="V44" s="39">
        <f t="shared" si="3"/>
        <v>1022</v>
      </c>
      <c r="W44" s="39">
        <f t="shared" si="3"/>
        <v>2709</v>
      </c>
    </row>
    <row r="45" spans="2:23" ht="12">
      <c r="B45" s="56">
        <v>4</v>
      </c>
      <c r="D45" s="54">
        <v>113</v>
      </c>
      <c r="E45" s="39">
        <v>308</v>
      </c>
      <c r="F45" s="39">
        <v>108</v>
      </c>
      <c r="G45" s="39">
        <v>358</v>
      </c>
      <c r="H45" s="39">
        <v>41</v>
      </c>
      <c r="I45" s="39">
        <v>89</v>
      </c>
      <c r="J45" s="39">
        <v>100</v>
      </c>
      <c r="K45" s="39">
        <v>273</v>
      </c>
      <c r="L45" s="39">
        <v>140</v>
      </c>
      <c r="M45" s="39">
        <v>338</v>
      </c>
      <c r="N45" s="39">
        <v>158</v>
      </c>
      <c r="O45" s="39">
        <v>432</v>
      </c>
      <c r="P45" s="39">
        <v>38</v>
      </c>
      <c r="Q45" s="39">
        <v>94</v>
      </c>
      <c r="R45" s="39">
        <v>84</v>
      </c>
      <c r="S45" s="39">
        <v>180</v>
      </c>
      <c r="T45" s="39">
        <v>235</v>
      </c>
      <c r="U45" s="39">
        <v>572</v>
      </c>
      <c r="V45" s="39">
        <f t="shared" si="3"/>
        <v>1017</v>
      </c>
      <c r="W45" s="39">
        <f t="shared" si="3"/>
        <v>2644</v>
      </c>
    </row>
    <row r="46" spans="2:23" ht="12">
      <c r="B46" s="39">
        <v>5</v>
      </c>
      <c r="D46" s="54">
        <v>112</v>
      </c>
      <c r="E46" s="39">
        <v>309</v>
      </c>
      <c r="F46" s="39">
        <v>109</v>
      </c>
      <c r="G46" s="39">
        <v>367</v>
      </c>
      <c r="H46" s="39">
        <v>41</v>
      </c>
      <c r="I46" s="39">
        <v>88</v>
      </c>
      <c r="J46" s="39">
        <v>99</v>
      </c>
      <c r="K46" s="39">
        <v>266</v>
      </c>
      <c r="L46" s="39">
        <v>140</v>
      </c>
      <c r="M46" s="39">
        <v>330</v>
      </c>
      <c r="N46" s="39">
        <v>160</v>
      </c>
      <c r="O46" s="39">
        <v>423</v>
      </c>
      <c r="P46" s="39">
        <v>37</v>
      </c>
      <c r="Q46" s="39">
        <v>84</v>
      </c>
      <c r="R46" s="39">
        <v>86</v>
      </c>
      <c r="S46" s="39">
        <v>176</v>
      </c>
      <c r="T46" s="39">
        <v>231</v>
      </c>
      <c r="U46" s="39">
        <v>533</v>
      </c>
      <c r="V46" s="39">
        <f t="shared" si="3"/>
        <v>1015</v>
      </c>
      <c r="W46" s="39">
        <f t="shared" si="3"/>
        <v>2576</v>
      </c>
    </row>
  </sheetData>
  <sheetProtection/>
  <mergeCells count="11">
    <mergeCell ref="H2:I2"/>
    <mergeCell ref="J2:K2"/>
    <mergeCell ref="L2:M2"/>
    <mergeCell ref="N2:O2"/>
    <mergeCell ref="A2:C3"/>
    <mergeCell ref="V2:W2"/>
    <mergeCell ref="P2:Q2"/>
    <mergeCell ref="R2:S2"/>
    <mergeCell ref="T2:U2"/>
    <mergeCell ref="D2:E2"/>
    <mergeCell ref="F2:G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9"/>
  <sheetViews>
    <sheetView showZeros="0" zoomScalePageLayoutView="0" workbookViewId="0" topLeftCell="A1">
      <pane ySplit="3" topLeftCell="A28" activePane="bottomLeft" state="frozen"/>
      <selection pane="topLeft" activeCell="A1" sqref="A1"/>
      <selection pane="bottomLeft" activeCell="B47" sqref="B47"/>
    </sheetView>
  </sheetViews>
  <sheetFormatPr defaultColWidth="7.8515625" defaultRowHeight="15"/>
  <cols>
    <col min="1" max="1" width="4.28125" style="31" customWidth="1"/>
    <col min="2" max="2" width="3.421875" style="31" customWidth="1"/>
    <col min="3" max="3" width="1.421875" style="31" customWidth="1"/>
    <col min="4" max="27" width="6.7109375" style="31" customWidth="1"/>
    <col min="28" max="16384" width="7.8515625" style="31" customWidth="1"/>
  </cols>
  <sheetData>
    <row r="1" s="24" customFormat="1" ht="12">
      <c r="A1" s="24" t="s">
        <v>104</v>
      </c>
    </row>
    <row r="2" spans="1:27" ht="12">
      <c r="A2" s="77" t="s">
        <v>30</v>
      </c>
      <c r="B2" s="75"/>
      <c r="C2" s="75"/>
      <c r="D2" s="75" t="s">
        <v>28</v>
      </c>
      <c r="E2" s="75"/>
      <c r="F2" s="75" t="s">
        <v>32</v>
      </c>
      <c r="G2" s="75"/>
      <c r="H2" s="75" t="s">
        <v>29</v>
      </c>
      <c r="I2" s="75"/>
      <c r="J2" s="75" t="s">
        <v>33</v>
      </c>
      <c r="K2" s="75"/>
      <c r="L2" s="75" t="s">
        <v>34</v>
      </c>
      <c r="M2" s="75"/>
      <c r="N2" s="75" t="s">
        <v>35</v>
      </c>
      <c r="O2" s="75"/>
      <c r="P2" s="75" t="s">
        <v>36</v>
      </c>
      <c r="Q2" s="75"/>
      <c r="R2" s="75" t="s">
        <v>37</v>
      </c>
      <c r="S2" s="75"/>
      <c r="T2" s="75" t="s">
        <v>38</v>
      </c>
      <c r="U2" s="75"/>
      <c r="V2" s="75" t="s">
        <v>39</v>
      </c>
      <c r="W2" s="75"/>
      <c r="X2" s="75" t="s">
        <v>40</v>
      </c>
      <c r="Y2" s="75"/>
      <c r="Z2" s="75" t="s">
        <v>31</v>
      </c>
      <c r="AA2" s="76"/>
    </row>
    <row r="3" spans="1:27" s="34" customFormat="1" ht="12">
      <c r="A3" s="78"/>
      <c r="B3" s="79"/>
      <c r="C3" s="79"/>
      <c r="D3" s="32" t="s">
        <v>12</v>
      </c>
      <c r="E3" s="32" t="s">
        <v>13</v>
      </c>
      <c r="F3" s="32" t="s">
        <v>12</v>
      </c>
      <c r="G3" s="32" t="s">
        <v>13</v>
      </c>
      <c r="H3" s="32" t="s">
        <v>12</v>
      </c>
      <c r="I3" s="32" t="s">
        <v>13</v>
      </c>
      <c r="J3" s="32" t="s">
        <v>12</v>
      </c>
      <c r="K3" s="32" t="s">
        <v>13</v>
      </c>
      <c r="L3" s="32" t="s">
        <v>12</v>
      </c>
      <c r="M3" s="32" t="s">
        <v>13</v>
      </c>
      <c r="N3" s="32" t="s">
        <v>12</v>
      </c>
      <c r="O3" s="32" t="s">
        <v>13</v>
      </c>
      <c r="P3" s="32" t="s">
        <v>12</v>
      </c>
      <c r="Q3" s="32" t="s">
        <v>13</v>
      </c>
      <c r="R3" s="32" t="s">
        <v>12</v>
      </c>
      <c r="S3" s="32" t="s">
        <v>13</v>
      </c>
      <c r="T3" s="32" t="s">
        <v>12</v>
      </c>
      <c r="U3" s="32" t="s">
        <v>13</v>
      </c>
      <c r="V3" s="32" t="s">
        <v>12</v>
      </c>
      <c r="W3" s="32" t="s">
        <v>13</v>
      </c>
      <c r="X3" s="32" t="s">
        <v>12</v>
      </c>
      <c r="Y3" s="32" t="s">
        <v>13</v>
      </c>
      <c r="Z3" s="32" t="s">
        <v>12</v>
      </c>
      <c r="AA3" s="33" t="s">
        <v>13</v>
      </c>
    </row>
    <row r="4" spans="1:3" ht="12">
      <c r="A4" s="35" t="s">
        <v>10</v>
      </c>
      <c r="B4" s="35"/>
      <c r="C4" s="36"/>
    </row>
    <row r="5" spans="2:27" ht="12">
      <c r="B5" s="31">
        <v>59</v>
      </c>
      <c r="C5" s="37"/>
      <c r="D5" s="31">
        <v>142</v>
      </c>
      <c r="E5" s="31">
        <v>486</v>
      </c>
      <c r="F5" s="31">
        <v>151</v>
      </c>
      <c r="G5" s="31">
        <v>529</v>
      </c>
      <c r="H5" s="31">
        <v>184</v>
      </c>
      <c r="I5" s="31">
        <v>697</v>
      </c>
      <c r="J5" s="31">
        <v>106</v>
      </c>
      <c r="K5" s="31">
        <v>472</v>
      </c>
      <c r="L5" s="31">
        <v>76</v>
      </c>
      <c r="M5" s="31">
        <v>317</v>
      </c>
      <c r="N5" s="31">
        <v>140</v>
      </c>
      <c r="O5" s="31">
        <v>676</v>
      </c>
      <c r="P5" s="31">
        <v>60</v>
      </c>
      <c r="Q5" s="31">
        <v>334</v>
      </c>
      <c r="R5" s="31">
        <v>68</v>
      </c>
      <c r="S5" s="31">
        <v>336</v>
      </c>
      <c r="T5" s="31">
        <v>120</v>
      </c>
      <c r="U5" s="31">
        <v>531</v>
      </c>
      <c r="V5" s="31">
        <v>44</v>
      </c>
      <c r="W5" s="31">
        <v>168</v>
      </c>
      <c r="X5" s="31">
        <v>3</v>
      </c>
      <c r="Y5" s="31">
        <v>15</v>
      </c>
      <c r="Z5" s="31">
        <f>SUM(D5,F5,H5,J5,L5,N5,P5,R5,T5,V5,X5)</f>
        <v>1094</v>
      </c>
      <c r="AA5" s="31">
        <f>SUM(E5,G5,I5,K5,M5,O5,Q5,S5,U5,W5,Y5)</f>
        <v>4561</v>
      </c>
    </row>
    <row r="6" spans="2:27" ht="12">
      <c r="B6" s="31">
        <v>60</v>
      </c>
      <c r="C6" s="37"/>
      <c r="D6" s="31">
        <v>138</v>
      </c>
      <c r="E6" s="31">
        <v>461</v>
      </c>
      <c r="F6" s="31">
        <v>145</v>
      </c>
      <c r="G6" s="31">
        <v>510</v>
      </c>
      <c r="H6" s="31">
        <v>190</v>
      </c>
      <c r="I6" s="31">
        <v>690</v>
      </c>
      <c r="J6" s="31">
        <v>104</v>
      </c>
      <c r="K6" s="31">
        <v>469</v>
      </c>
      <c r="L6" s="31">
        <v>80</v>
      </c>
      <c r="M6" s="31">
        <v>325</v>
      </c>
      <c r="N6" s="31">
        <v>140</v>
      </c>
      <c r="O6" s="31">
        <v>683</v>
      </c>
      <c r="P6" s="31">
        <v>60</v>
      </c>
      <c r="Q6" s="31">
        <v>334</v>
      </c>
      <c r="R6" s="31">
        <v>67</v>
      </c>
      <c r="S6" s="31">
        <v>329</v>
      </c>
      <c r="T6" s="31">
        <v>121</v>
      </c>
      <c r="U6" s="31">
        <v>519</v>
      </c>
      <c r="V6" s="31">
        <v>43</v>
      </c>
      <c r="W6" s="31">
        <v>163</v>
      </c>
      <c r="X6" s="31">
        <v>3</v>
      </c>
      <c r="Y6" s="31">
        <v>15</v>
      </c>
      <c r="Z6" s="31">
        <f aca="true" t="shared" si="0" ref="Z6:Z47">SUM(D6,F6,H6,J6,L6,N6,P6,R6,T6,V6,X6)</f>
        <v>1091</v>
      </c>
      <c r="AA6" s="31">
        <f aca="true" t="shared" si="1" ref="AA6:AA71">SUM(E6,G6,I6,K6,M6,O6,Q6,S6,U6,W6,Y6)</f>
        <v>4498</v>
      </c>
    </row>
    <row r="7" spans="2:27" ht="12">
      <c r="B7" s="31">
        <v>61</v>
      </c>
      <c r="C7" s="37"/>
      <c r="D7" s="31">
        <v>134</v>
      </c>
      <c r="E7" s="31">
        <v>450</v>
      </c>
      <c r="F7" s="31">
        <v>141</v>
      </c>
      <c r="G7" s="31">
        <v>498</v>
      </c>
      <c r="H7" s="31">
        <v>192</v>
      </c>
      <c r="I7" s="31">
        <v>693</v>
      </c>
      <c r="J7" s="31">
        <v>105</v>
      </c>
      <c r="K7" s="31">
        <v>472</v>
      </c>
      <c r="L7" s="31">
        <v>79</v>
      </c>
      <c r="M7" s="31">
        <v>317</v>
      </c>
      <c r="N7" s="31">
        <v>147</v>
      </c>
      <c r="O7" s="31">
        <v>694</v>
      </c>
      <c r="P7" s="31">
        <v>61</v>
      </c>
      <c r="Q7" s="31">
        <v>347</v>
      </c>
      <c r="R7" s="31">
        <v>66</v>
      </c>
      <c r="S7" s="31">
        <v>315</v>
      </c>
      <c r="T7" s="31">
        <v>123</v>
      </c>
      <c r="U7" s="31">
        <v>514</v>
      </c>
      <c r="V7" s="31">
        <v>43</v>
      </c>
      <c r="W7" s="31">
        <v>164</v>
      </c>
      <c r="X7" s="31">
        <v>3</v>
      </c>
      <c r="Y7" s="31">
        <v>15</v>
      </c>
      <c r="Z7" s="31">
        <f t="shared" si="0"/>
        <v>1094</v>
      </c>
      <c r="AA7" s="31">
        <f t="shared" si="1"/>
        <v>4479</v>
      </c>
    </row>
    <row r="8" spans="2:27" ht="12">
      <c r="B8" s="31">
        <v>62</v>
      </c>
      <c r="C8" s="37"/>
      <c r="D8" s="31">
        <v>131</v>
      </c>
      <c r="E8" s="31">
        <v>430</v>
      </c>
      <c r="F8" s="31">
        <v>142</v>
      </c>
      <c r="G8" s="31">
        <v>497</v>
      </c>
      <c r="H8" s="31">
        <v>195</v>
      </c>
      <c r="I8" s="31">
        <v>718</v>
      </c>
      <c r="J8" s="31">
        <v>107</v>
      </c>
      <c r="K8" s="31">
        <v>482</v>
      </c>
      <c r="L8" s="31">
        <v>78</v>
      </c>
      <c r="M8" s="31">
        <v>320</v>
      </c>
      <c r="N8" s="31">
        <v>149</v>
      </c>
      <c r="O8" s="31">
        <v>701</v>
      </c>
      <c r="P8" s="31">
        <v>61</v>
      </c>
      <c r="Q8" s="31">
        <v>346</v>
      </c>
      <c r="R8" s="31">
        <v>63</v>
      </c>
      <c r="S8" s="31">
        <v>302</v>
      </c>
      <c r="T8" s="31">
        <v>122</v>
      </c>
      <c r="U8" s="31">
        <v>513</v>
      </c>
      <c r="V8" s="31">
        <v>44</v>
      </c>
      <c r="W8" s="31">
        <v>170</v>
      </c>
      <c r="X8" s="31">
        <v>3</v>
      </c>
      <c r="Y8" s="31">
        <v>16</v>
      </c>
      <c r="Z8" s="31">
        <f t="shared" si="0"/>
        <v>1095</v>
      </c>
      <c r="AA8" s="31">
        <f t="shared" si="1"/>
        <v>4495</v>
      </c>
    </row>
    <row r="9" spans="2:27" ht="12">
      <c r="B9" s="31">
        <v>63</v>
      </c>
      <c r="C9" s="37"/>
      <c r="D9" s="31">
        <v>123</v>
      </c>
      <c r="E9" s="31">
        <v>423</v>
      </c>
      <c r="F9" s="31">
        <v>146</v>
      </c>
      <c r="G9" s="31">
        <v>496</v>
      </c>
      <c r="H9" s="31">
        <v>196</v>
      </c>
      <c r="I9" s="31">
        <v>716</v>
      </c>
      <c r="J9" s="31">
        <v>110</v>
      </c>
      <c r="K9" s="31">
        <v>490</v>
      </c>
      <c r="L9" s="31">
        <v>78</v>
      </c>
      <c r="M9" s="31">
        <v>325</v>
      </c>
      <c r="N9" s="31">
        <v>156</v>
      </c>
      <c r="O9" s="31">
        <v>719</v>
      </c>
      <c r="P9" s="31">
        <v>61</v>
      </c>
      <c r="Q9" s="31">
        <v>344</v>
      </c>
      <c r="R9" s="31">
        <v>63</v>
      </c>
      <c r="S9" s="31">
        <v>293</v>
      </c>
      <c r="T9" s="31">
        <v>121</v>
      </c>
      <c r="U9" s="31">
        <v>504</v>
      </c>
      <c r="V9" s="31">
        <v>44</v>
      </c>
      <c r="W9" s="31">
        <v>160</v>
      </c>
      <c r="X9" s="31">
        <v>3</v>
      </c>
      <c r="Y9" s="31">
        <v>15</v>
      </c>
      <c r="Z9" s="31">
        <f t="shared" si="0"/>
        <v>1101</v>
      </c>
      <c r="AA9" s="31">
        <f t="shared" si="1"/>
        <v>4485</v>
      </c>
    </row>
    <row r="10" spans="1:27" ht="12">
      <c r="A10" s="31" t="s">
        <v>11</v>
      </c>
      <c r="C10" s="37"/>
      <c r="Z10" s="31">
        <f t="shared" si="0"/>
        <v>0</v>
      </c>
      <c r="AA10" s="31">
        <f t="shared" si="1"/>
        <v>0</v>
      </c>
    </row>
    <row r="11" spans="2:27" ht="12">
      <c r="B11" s="31">
        <v>1</v>
      </c>
      <c r="C11" s="37"/>
      <c r="D11" s="31">
        <v>128</v>
      </c>
      <c r="E11" s="31">
        <v>432</v>
      </c>
      <c r="F11" s="31">
        <v>143</v>
      </c>
      <c r="G11" s="31">
        <v>484</v>
      </c>
      <c r="H11" s="31">
        <v>196</v>
      </c>
      <c r="I11" s="31">
        <v>729</v>
      </c>
      <c r="J11" s="31">
        <v>111</v>
      </c>
      <c r="K11" s="31">
        <v>484</v>
      </c>
      <c r="L11" s="31">
        <v>80</v>
      </c>
      <c r="M11" s="31">
        <v>313</v>
      </c>
      <c r="N11" s="31">
        <v>160</v>
      </c>
      <c r="O11" s="31">
        <v>726</v>
      </c>
      <c r="P11" s="31">
        <v>60</v>
      </c>
      <c r="Q11" s="31">
        <v>336</v>
      </c>
      <c r="R11" s="31">
        <v>64</v>
      </c>
      <c r="S11" s="31">
        <v>288</v>
      </c>
      <c r="T11" s="31">
        <v>123</v>
      </c>
      <c r="U11" s="31">
        <v>510</v>
      </c>
      <c r="V11" s="31">
        <v>45</v>
      </c>
      <c r="W11" s="31">
        <v>153</v>
      </c>
      <c r="X11" s="31">
        <v>4</v>
      </c>
      <c r="Y11" s="31">
        <v>16</v>
      </c>
      <c r="Z11" s="31">
        <f t="shared" si="0"/>
        <v>1114</v>
      </c>
      <c r="AA11" s="31">
        <f t="shared" si="1"/>
        <v>4471</v>
      </c>
    </row>
    <row r="12" spans="2:27" ht="12">
      <c r="B12" s="31">
        <v>2</v>
      </c>
      <c r="C12" s="37"/>
      <c r="D12" s="31">
        <v>119</v>
      </c>
      <c r="E12" s="31">
        <v>408</v>
      </c>
      <c r="F12" s="31">
        <v>137</v>
      </c>
      <c r="G12" s="31">
        <v>474</v>
      </c>
      <c r="H12" s="31">
        <v>197</v>
      </c>
      <c r="I12" s="31">
        <v>711</v>
      </c>
      <c r="J12" s="31">
        <v>111</v>
      </c>
      <c r="K12" s="31">
        <v>475</v>
      </c>
      <c r="L12" s="31">
        <v>79</v>
      </c>
      <c r="M12" s="31">
        <v>308</v>
      </c>
      <c r="N12" s="31">
        <v>160</v>
      </c>
      <c r="O12" s="31">
        <v>713</v>
      </c>
      <c r="P12" s="31">
        <v>60</v>
      </c>
      <c r="Q12" s="31">
        <v>337</v>
      </c>
      <c r="R12" s="31">
        <v>64</v>
      </c>
      <c r="S12" s="31">
        <v>286</v>
      </c>
      <c r="T12" s="31">
        <v>123</v>
      </c>
      <c r="U12" s="31">
        <v>509</v>
      </c>
      <c r="V12" s="31">
        <v>59</v>
      </c>
      <c r="W12" s="31">
        <v>206</v>
      </c>
      <c r="X12" s="31">
        <v>3</v>
      </c>
      <c r="Y12" s="31">
        <v>14</v>
      </c>
      <c r="Z12" s="31">
        <f t="shared" si="0"/>
        <v>1112</v>
      </c>
      <c r="AA12" s="31">
        <f t="shared" si="1"/>
        <v>4441</v>
      </c>
    </row>
    <row r="13" spans="2:27" ht="12">
      <c r="B13" s="31">
        <v>3</v>
      </c>
      <c r="C13" s="37"/>
      <c r="D13" s="31">
        <v>121</v>
      </c>
      <c r="E13" s="31">
        <v>391</v>
      </c>
      <c r="F13" s="31">
        <v>136</v>
      </c>
      <c r="G13" s="31">
        <v>460</v>
      </c>
      <c r="H13" s="31">
        <v>193</v>
      </c>
      <c r="I13" s="31">
        <v>698</v>
      </c>
      <c r="J13" s="31">
        <v>112</v>
      </c>
      <c r="K13" s="31">
        <v>484</v>
      </c>
      <c r="L13" s="31">
        <v>79</v>
      </c>
      <c r="M13" s="31">
        <v>308</v>
      </c>
      <c r="N13" s="31">
        <v>160</v>
      </c>
      <c r="O13" s="31">
        <v>706</v>
      </c>
      <c r="P13" s="31">
        <v>60</v>
      </c>
      <c r="Q13" s="31">
        <v>334</v>
      </c>
      <c r="R13" s="31">
        <v>63</v>
      </c>
      <c r="S13" s="31">
        <v>293</v>
      </c>
      <c r="T13" s="31">
        <v>121</v>
      </c>
      <c r="U13" s="31">
        <v>508</v>
      </c>
      <c r="V13" s="31">
        <v>59</v>
      </c>
      <c r="W13" s="31">
        <v>207</v>
      </c>
      <c r="X13" s="31">
        <v>3</v>
      </c>
      <c r="Y13" s="31">
        <v>14</v>
      </c>
      <c r="Z13" s="31">
        <f t="shared" si="0"/>
        <v>1107</v>
      </c>
      <c r="AA13" s="31">
        <f t="shared" si="1"/>
        <v>4403</v>
      </c>
    </row>
    <row r="14" spans="2:27" ht="12">
      <c r="B14" s="31">
        <v>4</v>
      </c>
      <c r="C14" s="37"/>
      <c r="D14" s="31">
        <v>120</v>
      </c>
      <c r="E14" s="31">
        <v>385</v>
      </c>
      <c r="F14" s="31">
        <v>139</v>
      </c>
      <c r="G14" s="31">
        <v>444</v>
      </c>
      <c r="H14" s="31">
        <v>193</v>
      </c>
      <c r="I14" s="31">
        <v>690</v>
      </c>
      <c r="J14" s="31">
        <v>115</v>
      </c>
      <c r="K14" s="31">
        <v>491</v>
      </c>
      <c r="L14" s="31">
        <v>80</v>
      </c>
      <c r="M14" s="31">
        <v>301</v>
      </c>
      <c r="N14" s="31">
        <v>165</v>
      </c>
      <c r="O14" s="31">
        <v>700</v>
      </c>
      <c r="P14" s="31">
        <v>59</v>
      </c>
      <c r="Q14" s="31">
        <v>315</v>
      </c>
      <c r="R14" s="31">
        <v>64</v>
      </c>
      <c r="S14" s="31">
        <v>302</v>
      </c>
      <c r="T14" s="31">
        <v>122</v>
      </c>
      <c r="U14" s="31">
        <v>504</v>
      </c>
      <c r="V14" s="31">
        <v>60</v>
      </c>
      <c r="W14" s="31">
        <v>219</v>
      </c>
      <c r="X14" s="31">
        <v>3</v>
      </c>
      <c r="Y14" s="31">
        <v>14</v>
      </c>
      <c r="Z14" s="31">
        <f t="shared" si="0"/>
        <v>1120</v>
      </c>
      <c r="AA14" s="31">
        <f t="shared" si="1"/>
        <v>4365</v>
      </c>
    </row>
    <row r="15" spans="2:27" ht="12">
      <c r="B15" s="31">
        <v>5</v>
      </c>
      <c r="C15" s="37"/>
      <c r="D15" s="31">
        <v>120</v>
      </c>
      <c r="E15" s="31">
        <v>382</v>
      </c>
      <c r="F15" s="31">
        <v>136</v>
      </c>
      <c r="G15" s="31">
        <v>424</v>
      </c>
      <c r="H15" s="31">
        <v>194</v>
      </c>
      <c r="I15" s="31">
        <v>671</v>
      </c>
      <c r="J15" s="31">
        <v>113</v>
      </c>
      <c r="K15" s="31">
        <v>491</v>
      </c>
      <c r="L15" s="31">
        <v>79</v>
      </c>
      <c r="M15" s="31">
        <v>295</v>
      </c>
      <c r="N15" s="31">
        <v>165</v>
      </c>
      <c r="O15" s="31">
        <v>687</v>
      </c>
      <c r="P15" s="31">
        <v>58</v>
      </c>
      <c r="Q15" s="31">
        <v>305</v>
      </c>
      <c r="R15" s="31">
        <v>63</v>
      </c>
      <c r="S15" s="31">
        <v>289</v>
      </c>
      <c r="T15" s="31">
        <v>125</v>
      </c>
      <c r="U15" s="31">
        <v>517</v>
      </c>
      <c r="V15" s="31">
        <v>61</v>
      </c>
      <c r="W15" s="31">
        <v>207</v>
      </c>
      <c r="X15" s="31">
        <v>3</v>
      </c>
      <c r="Y15" s="31">
        <v>14</v>
      </c>
      <c r="Z15" s="31">
        <f t="shared" si="0"/>
        <v>1117</v>
      </c>
      <c r="AA15" s="31">
        <f t="shared" si="1"/>
        <v>4282</v>
      </c>
    </row>
    <row r="16" spans="2:27" ht="12">
      <c r="B16" s="31">
        <v>6</v>
      </c>
      <c r="C16" s="37"/>
      <c r="D16" s="31">
        <v>119</v>
      </c>
      <c r="E16" s="31">
        <v>365</v>
      </c>
      <c r="F16" s="31">
        <v>141</v>
      </c>
      <c r="G16" s="31">
        <v>422</v>
      </c>
      <c r="H16" s="31">
        <v>196</v>
      </c>
      <c r="I16" s="31">
        <v>675</v>
      </c>
      <c r="J16" s="31">
        <v>113</v>
      </c>
      <c r="K16" s="31">
        <v>494</v>
      </c>
      <c r="L16" s="31">
        <v>86</v>
      </c>
      <c r="M16" s="31">
        <v>313</v>
      </c>
      <c r="N16" s="31">
        <v>169</v>
      </c>
      <c r="O16" s="31">
        <v>683</v>
      </c>
      <c r="P16" s="31">
        <v>58</v>
      </c>
      <c r="Q16" s="31">
        <v>301</v>
      </c>
      <c r="R16" s="31">
        <v>62</v>
      </c>
      <c r="S16" s="31">
        <v>270</v>
      </c>
      <c r="T16" s="31">
        <v>128</v>
      </c>
      <c r="U16" s="31">
        <v>522</v>
      </c>
      <c r="V16" s="31">
        <v>59</v>
      </c>
      <c r="W16" s="31">
        <v>196</v>
      </c>
      <c r="X16" s="31">
        <v>3</v>
      </c>
      <c r="Y16" s="31">
        <v>13</v>
      </c>
      <c r="Z16" s="31">
        <f t="shared" si="0"/>
        <v>1134</v>
      </c>
      <c r="AA16" s="31">
        <f t="shared" si="1"/>
        <v>4254</v>
      </c>
    </row>
    <row r="17" spans="2:27" ht="12">
      <c r="B17" s="31">
        <v>7</v>
      </c>
      <c r="C17" s="37"/>
      <c r="D17" s="31">
        <v>120</v>
      </c>
      <c r="E17" s="31">
        <v>362</v>
      </c>
      <c r="F17" s="31">
        <v>137</v>
      </c>
      <c r="G17" s="31">
        <v>416</v>
      </c>
      <c r="H17" s="31">
        <v>193</v>
      </c>
      <c r="I17" s="31">
        <v>642</v>
      </c>
      <c r="J17" s="31">
        <v>117</v>
      </c>
      <c r="K17" s="31">
        <v>494</v>
      </c>
      <c r="L17" s="31">
        <v>86</v>
      </c>
      <c r="M17" s="31">
        <v>308</v>
      </c>
      <c r="N17" s="31">
        <v>166</v>
      </c>
      <c r="O17" s="31">
        <v>671</v>
      </c>
      <c r="P17" s="31">
        <v>58</v>
      </c>
      <c r="Q17" s="31">
        <v>302</v>
      </c>
      <c r="R17" s="31">
        <v>64</v>
      </c>
      <c r="S17" s="31">
        <v>276</v>
      </c>
      <c r="T17" s="31">
        <v>127</v>
      </c>
      <c r="U17" s="31">
        <v>502</v>
      </c>
      <c r="V17" s="31">
        <v>58</v>
      </c>
      <c r="W17" s="31">
        <v>193</v>
      </c>
      <c r="X17" s="31">
        <v>3</v>
      </c>
      <c r="Y17" s="31">
        <v>13</v>
      </c>
      <c r="Z17" s="31">
        <f t="shared" si="0"/>
        <v>1129</v>
      </c>
      <c r="AA17" s="31">
        <f t="shared" si="1"/>
        <v>4179</v>
      </c>
    </row>
    <row r="18" spans="2:27" ht="12">
      <c r="B18" s="31">
        <v>8</v>
      </c>
      <c r="C18" s="37"/>
      <c r="D18" s="31">
        <v>123</v>
      </c>
      <c r="E18" s="31">
        <v>372</v>
      </c>
      <c r="F18" s="31">
        <v>136</v>
      </c>
      <c r="G18" s="31">
        <v>414</v>
      </c>
      <c r="H18" s="31">
        <v>194</v>
      </c>
      <c r="I18" s="31">
        <v>654</v>
      </c>
      <c r="J18" s="31">
        <v>114</v>
      </c>
      <c r="K18" s="31">
        <v>482</v>
      </c>
      <c r="L18" s="31">
        <v>87</v>
      </c>
      <c r="M18" s="31">
        <v>303</v>
      </c>
      <c r="N18" s="31">
        <v>170</v>
      </c>
      <c r="O18" s="31">
        <v>664</v>
      </c>
      <c r="P18" s="31">
        <v>58</v>
      </c>
      <c r="Q18" s="31">
        <v>303</v>
      </c>
      <c r="R18" s="31">
        <v>63</v>
      </c>
      <c r="S18" s="31">
        <v>278</v>
      </c>
      <c r="T18" s="31">
        <v>132</v>
      </c>
      <c r="U18" s="31">
        <v>511</v>
      </c>
      <c r="V18" s="31">
        <v>59</v>
      </c>
      <c r="W18" s="31">
        <v>205</v>
      </c>
      <c r="X18" s="31">
        <v>3</v>
      </c>
      <c r="Y18" s="31">
        <v>12</v>
      </c>
      <c r="Z18" s="31">
        <f t="shared" si="0"/>
        <v>1139</v>
      </c>
      <c r="AA18" s="31">
        <f t="shared" si="1"/>
        <v>4198</v>
      </c>
    </row>
    <row r="19" spans="2:27" ht="12">
      <c r="B19" s="31">
        <v>9</v>
      </c>
      <c r="C19" s="37"/>
      <c r="D19" s="31">
        <v>124</v>
      </c>
      <c r="E19" s="31">
        <v>373</v>
      </c>
      <c r="F19" s="31">
        <v>135</v>
      </c>
      <c r="G19" s="31">
        <v>400</v>
      </c>
      <c r="H19" s="31">
        <v>204</v>
      </c>
      <c r="I19" s="31">
        <v>681</v>
      </c>
      <c r="J19" s="31">
        <v>120</v>
      </c>
      <c r="K19" s="31">
        <v>501</v>
      </c>
      <c r="L19" s="31">
        <v>91</v>
      </c>
      <c r="M19" s="31">
        <v>303</v>
      </c>
      <c r="N19" s="31">
        <v>171</v>
      </c>
      <c r="O19" s="31">
        <v>648</v>
      </c>
      <c r="P19" s="31">
        <v>58</v>
      </c>
      <c r="Q19" s="31">
        <v>302</v>
      </c>
      <c r="R19" s="31">
        <v>64</v>
      </c>
      <c r="S19" s="31">
        <v>276</v>
      </c>
      <c r="T19" s="31">
        <v>132</v>
      </c>
      <c r="U19" s="31">
        <v>500</v>
      </c>
      <c r="V19" s="31">
        <v>57</v>
      </c>
      <c r="W19" s="31">
        <v>201</v>
      </c>
      <c r="X19" s="31">
        <v>3</v>
      </c>
      <c r="Y19" s="31">
        <v>12</v>
      </c>
      <c r="Z19" s="31">
        <f t="shared" si="0"/>
        <v>1159</v>
      </c>
      <c r="AA19" s="31">
        <f t="shared" si="1"/>
        <v>4197</v>
      </c>
    </row>
    <row r="20" spans="2:27" ht="12">
      <c r="B20" s="31">
        <v>10</v>
      </c>
      <c r="C20" s="37"/>
      <c r="D20" s="31">
        <v>126</v>
      </c>
      <c r="E20" s="31">
        <v>371</v>
      </c>
      <c r="F20" s="31">
        <v>131</v>
      </c>
      <c r="G20" s="31">
        <v>385</v>
      </c>
      <c r="H20" s="31">
        <v>206</v>
      </c>
      <c r="I20" s="31">
        <v>691</v>
      </c>
      <c r="J20" s="31">
        <v>124</v>
      </c>
      <c r="K20" s="31">
        <v>487</v>
      </c>
      <c r="L20" s="31">
        <v>89</v>
      </c>
      <c r="M20" s="31">
        <v>297</v>
      </c>
      <c r="N20" s="31">
        <v>169</v>
      </c>
      <c r="O20" s="31">
        <v>641</v>
      </c>
      <c r="P20" s="31">
        <v>59</v>
      </c>
      <c r="Q20" s="31">
        <v>304</v>
      </c>
      <c r="R20" s="31">
        <v>64</v>
      </c>
      <c r="S20" s="31">
        <v>271</v>
      </c>
      <c r="T20" s="31">
        <v>127</v>
      </c>
      <c r="U20" s="31">
        <v>488</v>
      </c>
      <c r="V20" s="31">
        <v>59</v>
      </c>
      <c r="W20" s="31">
        <v>200</v>
      </c>
      <c r="X20" s="31">
        <v>3</v>
      </c>
      <c r="Y20" s="31">
        <v>12</v>
      </c>
      <c r="Z20" s="31">
        <f t="shared" si="0"/>
        <v>1157</v>
      </c>
      <c r="AA20" s="31">
        <f t="shared" si="1"/>
        <v>4147</v>
      </c>
    </row>
    <row r="21" spans="2:27" ht="12">
      <c r="B21" s="31">
        <v>11</v>
      </c>
      <c r="C21" s="37"/>
      <c r="D21" s="31">
        <v>124</v>
      </c>
      <c r="E21" s="31">
        <v>362</v>
      </c>
      <c r="F21" s="31">
        <v>127</v>
      </c>
      <c r="G21" s="31">
        <v>379</v>
      </c>
      <c r="H21" s="31">
        <v>212</v>
      </c>
      <c r="I21" s="31">
        <v>709</v>
      </c>
      <c r="J21" s="31">
        <v>120</v>
      </c>
      <c r="K21" s="31">
        <v>474</v>
      </c>
      <c r="L21" s="31">
        <v>90</v>
      </c>
      <c r="M21" s="31">
        <v>303</v>
      </c>
      <c r="N21" s="31">
        <v>170</v>
      </c>
      <c r="O21" s="31">
        <v>631</v>
      </c>
      <c r="P21" s="31">
        <v>58</v>
      </c>
      <c r="Q21" s="31">
        <v>303</v>
      </c>
      <c r="R21" s="31">
        <v>62</v>
      </c>
      <c r="S21" s="31">
        <v>256</v>
      </c>
      <c r="T21" s="31">
        <v>124</v>
      </c>
      <c r="U21" s="31">
        <v>465</v>
      </c>
      <c r="V21" s="31">
        <v>57</v>
      </c>
      <c r="W21" s="31">
        <v>195</v>
      </c>
      <c r="X21" s="31">
        <v>3</v>
      </c>
      <c r="Y21" s="31">
        <v>12</v>
      </c>
      <c r="Z21" s="31">
        <f t="shared" si="0"/>
        <v>1147</v>
      </c>
      <c r="AA21" s="31">
        <f t="shared" si="1"/>
        <v>4089</v>
      </c>
    </row>
    <row r="22" spans="2:27" ht="12">
      <c r="B22" s="31">
        <v>12</v>
      </c>
      <c r="C22" s="37"/>
      <c r="D22" s="31">
        <v>123</v>
      </c>
      <c r="E22" s="31">
        <v>360</v>
      </c>
      <c r="F22" s="31">
        <v>125</v>
      </c>
      <c r="G22" s="31">
        <v>372</v>
      </c>
      <c r="H22" s="31">
        <v>213</v>
      </c>
      <c r="I22" s="31">
        <v>702</v>
      </c>
      <c r="J22" s="31">
        <v>119</v>
      </c>
      <c r="K22" s="31">
        <v>468</v>
      </c>
      <c r="L22" s="31">
        <v>93</v>
      </c>
      <c r="M22" s="31">
        <v>303</v>
      </c>
      <c r="N22" s="31">
        <v>167</v>
      </c>
      <c r="O22" s="31">
        <v>612</v>
      </c>
      <c r="P22" s="31">
        <v>58</v>
      </c>
      <c r="Q22" s="31">
        <v>299</v>
      </c>
      <c r="R22" s="31">
        <v>65</v>
      </c>
      <c r="S22" s="31">
        <v>264</v>
      </c>
      <c r="T22" s="31">
        <v>127</v>
      </c>
      <c r="U22" s="31">
        <v>459</v>
      </c>
      <c r="V22" s="31">
        <v>57</v>
      </c>
      <c r="W22" s="31">
        <v>186</v>
      </c>
      <c r="X22" s="31">
        <v>3</v>
      </c>
      <c r="Y22" s="31">
        <v>14</v>
      </c>
      <c r="Z22" s="31">
        <f t="shared" si="0"/>
        <v>1150</v>
      </c>
      <c r="AA22" s="31">
        <f t="shared" si="1"/>
        <v>4039</v>
      </c>
    </row>
    <row r="23" spans="2:27" ht="12">
      <c r="B23" s="31">
        <v>13</v>
      </c>
      <c r="C23" s="37"/>
      <c r="D23" s="31">
        <v>120</v>
      </c>
      <c r="E23" s="31">
        <v>361</v>
      </c>
      <c r="F23" s="31">
        <v>121</v>
      </c>
      <c r="G23" s="31">
        <v>345</v>
      </c>
      <c r="H23" s="31">
        <v>215</v>
      </c>
      <c r="I23" s="31">
        <v>689</v>
      </c>
      <c r="J23" s="31">
        <v>121</v>
      </c>
      <c r="K23" s="31">
        <v>462</v>
      </c>
      <c r="L23" s="31">
        <v>104</v>
      </c>
      <c r="M23" s="31">
        <v>320</v>
      </c>
      <c r="N23" s="31">
        <v>171</v>
      </c>
      <c r="O23" s="31">
        <v>630</v>
      </c>
      <c r="P23" s="31">
        <v>58</v>
      </c>
      <c r="Q23" s="31">
        <v>302</v>
      </c>
      <c r="R23" s="31">
        <v>66</v>
      </c>
      <c r="S23" s="31">
        <v>266</v>
      </c>
      <c r="T23" s="31">
        <v>128</v>
      </c>
      <c r="U23" s="31">
        <v>452</v>
      </c>
      <c r="V23" s="31">
        <v>56</v>
      </c>
      <c r="W23" s="31">
        <v>180</v>
      </c>
      <c r="X23" s="31">
        <v>3</v>
      </c>
      <c r="Y23" s="31">
        <v>13</v>
      </c>
      <c r="Z23" s="31">
        <f t="shared" si="0"/>
        <v>1163</v>
      </c>
      <c r="AA23" s="31">
        <f t="shared" si="1"/>
        <v>4020</v>
      </c>
    </row>
    <row r="24" spans="2:27" ht="12">
      <c r="B24" s="31">
        <v>14</v>
      </c>
      <c r="C24" s="37"/>
      <c r="D24" s="31">
        <v>120</v>
      </c>
      <c r="E24" s="31">
        <v>349</v>
      </c>
      <c r="F24" s="31">
        <v>118</v>
      </c>
      <c r="G24" s="31">
        <v>344</v>
      </c>
      <c r="H24" s="31">
        <v>217</v>
      </c>
      <c r="I24" s="31">
        <v>702</v>
      </c>
      <c r="J24" s="31">
        <v>125</v>
      </c>
      <c r="K24" s="31">
        <v>452</v>
      </c>
      <c r="L24" s="31">
        <v>107</v>
      </c>
      <c r="M24" s="31">
        <v>329</v>
      </c>
      <c r="N24" s="31">
        <v>172</v>
      </c>
      <c r="O24" s="31">
        <v>625</v>
      </c>
      <c r="P24" s="31">
        <v>58</v>
      </c>
      <c r="Q24" s="31">
        <v>301</v>
      </c>
      <c r="R24" s="31">
        <v>64</v>
      </c>
      <c r="S24" s="31">
        <v>263</v>
      </c>
      <c r="T24" s="31">
        <v>128</v>
      </c>
      <c r="U24" s="31">
        <v>452</v>
      </c>
      <c r="V24" s="31">
        <v>57</v>
      </c>
      <c r="W24" s="31">
        <v>185</v>
      </c>
      <c r="X24" s="31">
        <v>3</v>
      </c>
      <c r="Y24" s="31">
        <v>14</v>
      </c>
      <c r="Z24" s="31">
        <f t="shared" si="0"/>
        <v>1169</v>
      </c>
      <c r="AA24" s="31">
        <f t="shared" si="1"/>
        <v>4016</v>
      </c>
    </row>
    <row r="25" spans="2:27" ht="12">
      <c r="B25" s="31">
        <v>15</v>
      </c>
      <c r="C25" s="37"/>
      <c r="D25" s="31">
        <v>120</v>
      </c>
      <c r="E25" s="31">
        <v>341</v>
      </c>
      <c r="F25" s="31">
        <v>120</v>
      </c>
      <c r="G25" s="31">
        <v>341</v>
      </c>
      <c r="H25" s="31">
        <v>214</v>
      </c>
      <c r="I25" s="31">
        <v>679</v>
      </c>
      <c r="J25" s="31">
        <v>125</v>
      </c>
      <c r="K25" s="31">
        <v>453</v>
      </c>
      <c r="L25" s="31">
        <v>105</v>
      </c>
      <c r="M25" s="31">
        <v>323</v>
      </c>
      <c r="N25" s="31">
        <v>179</v>
      </c>
      <c r="O25" s="31">
        <v>639</v>
      </c>
      <c r="P25" s="31">
        <v>58</v>
      </c>
      <c r="Q25" s="31">
        <v>293</v>
      </c>
      <c r="R25" s="31">
        <v>65</v>
      </c>
      <c r="S25" s="31">
        <v>257</v>
      </c>
      <c r="T25" s="31">
        <v>131</v>
      </c>
      <c r="U25" s="31">
        <v>466</v>
      </c>
      <c r="V25" s="31">
        <v>59</v>
      </c>
      <c r="W25" s="31">
        <v>181</v>
      </c>
      <c r="X25" s="31">
        <v>3</v>
      </c>
      <c r="Y25" s="31">
        <v>13</v>
      </c>
      <c r="Z25" s="31">
        <f t="shared" si="0"/>
        <v>1179</v>
      </c>
      <c r="AA25" s="31">
        <f t="shared" si="1"/>
        <v>3986</v>
      </c>
    </row>
    <row r="26" spans="2:27" ht="12">
      <c r="B26" s="31">
        <v>16</v>
      </c>
      <c r="C26" s="37"/>
      <c r="D26" s="31">
        <v>117</v>
      </c>
      <c r="E26" s="31">
        <v>336</v>
      </c>
      <c r="F26" s="31">
        <v>120</v>
      </c>
      <c r="G26" s="31">
        <v>338</v>
      </c>
      <c r="H26" s="31">
        <v>220</v>
      </c>
      <c r="I26" s="31">
        <v>690</v>
      </c>
      <c r="J26" s="31">
        <v>127</v>
      </c>
      <c r="K26" s="31">
        <v>468</v>
      </c>
      <c r="L26" s="31">
        <v>112</v>
      </c>
      <c r="M26" s="31">
        <v>331</v>
      </c>
      <c r="N26" s="31">
        <v>173</v>
      </c>
      <c r="O26" s="31">
        <v>621</v>
      </c>
      <c r="P26" s="31">
        <v>58</v>
      </c>
      <c r="Q26" s="31">
        <v>285</v>
      </c>
      <c r="R26" s="31">
        <v>66</v>
      </c>
      <c r="S26" s="31">
        <v>253</v>
      </c>
      <c r="T26" s="31">
        <v>130</v>
      </c>
      <c r="U26" s="31">
        <v>450</v>
      </c>
      <c r="V26" s="31">
        <v>60</v>
      </c>
      <c r="W26" s="31">
        <v>192</v>
      </c>
      <c r="X26" s="31">
        <v>3</v>
      </c>
      <c r="Y26" s="31">
        <v>14</v>
      </c>
      <c r="Z26" s="31">
        <f t="shared" si="0"/>
        <v>1186</v>
      </c>
      <c r="AA26" s="31">
        <f t="shared" si="1"/>
        <v>3978</v>
      </c>
    </row>
    <row r="27" spans="2:27" ht="12">
      <c r="B27" s="31">
        <v>17</v>
      </c>
      <c r="C27" s="37"/>
      <c r="D27" s="31">
        <v>116</v>
      </c>
      <c r="E27" s="31">
        <v>326</v>
      </c>
      <c r="F27" s="31">
        <v>116</v>
      </c>
      <c r="G27" s="31">
        <v>327</v>
      </c>
      <c r="H27" s="31">
        <v>221</v>
      </c>
      <c r="I27" s="31">
        <v>675</v>
      </c>
      <c r="J27" s="31">
        <v>133</v>
      </c>
      <c r="K27" s="31">
        <v>457</v>
      </c>
      <c r="L27" s="31">
        <v>114</v>
      </c>
      <c r="M27" s="31">
        <v>317</v>
      </c>
      <c r="N27" s="31">
        <v>183</v>
      </c>
      <c r="O27" s="31">
        <v>622</v>
      </c>
      <c r="P27" s="31">
        <v>58</v>
      </c>
      <c r="Q27" s="31">
        <v>287</v>
      </c>
      <c r="R27" s="31">
        <v>66</v>
      </c>
      <c r="S27" s="31">
        <v>245</v>
      </c>
      <c r="T27" s="31">
        <v>133</v>
      </c>
      <c r="U27" s="31">
        <v>460</v>
      </c>
      <c r="V27" s="31">
        <v>60</v>
      </c>
      <c r="W27" s="31">
        <v>193</v>
      </c>
      <c r="X27" s="31">
        <v>3</v>
      </c>
      <c r="Y27" s="31">
        <v>15</v>
      </c>
      <c r="Z27" s="31">
        <f t="shared" si="0"/>
        <v>1203</v>
      </c>
      <c r="AA27" s="31">
        <f t="shared" si="1"/>
        <v>3924</v>
      </c>
    </row>
    <row r="28" spans="2:27" ht="12">
      <c r="B28" s="31">
        <v>18</v>
      </c>
      <c r="C28" s="37"/>
      <c r="D28" s="31">
        <v>115</v>
      </c>
      <c r="E28" s="31">
        <v>320</v>
      </c>
      <c r="F28" s="31">
        <v>113</v>
      </c>
      <c r="G28" s="31">
        <v>311</v>
      </c>
      <c r="H28" s="31">
        <v>219</v>
      </c>
      <c r="I28" s="31">
        <v>661</v>
      </c>
      <c r="J28" s="31">
        <v>135</v>
      </c>
      <c r="K28" s="31">
        <v>448</v>
      </c>
      <c r="L28" s="31">
        <v>121</v>
      </c>
      <c r="M28" s="31">
        <v>330</v>
      </c>
      <c r="N28" s="31">
        <v>187</v>
      </c>
      <c r="O28" s="31">
        <v>618</v>
      </c>
      <c r="P28" s="31">
        <v>59</v>
      </c>
      <c r="Q28" s="31">
        <v>276</v>
      </c>
      <c r="R28" s="31">
        <v>68</v>
      </c>
      <c r="S28" s="31">
        <v>247</v>
      </c>
      <c r="T28" s="31">
        <v>135</v>
      </c>
      <c r="U28" s="31">
        <v>465</v>
      </c>
      <c r="V28" s="31">
        <v>64</v>
      </c>
      <c r="W28" s="31">
        <v>195</v>
      </c>
      <c r="X28" s="31">
        <v>3</v>
      </c>
      <c r="Y28" s="31">
        <v>16</v>
      </c>
      <c r="Z28" s="31">
        <f t="shared" si="0"/>
        <v>1219</v>
      </c>
      <c r="AA28" s="31">
        <f t="shared" si="1"/>
        <v>3887</v>
      </c>
    </row>
    <row r="29" spans="2:27" ht="12">
      <c r="B29" s="31">
        <v>19</v>
      </c>
      <c r="C29" s="37"/>
      <c r="D29" s="31">
        <v>111</v>
      </c>
      <c r="E29" s="31">
        <v>306</v>
      </c>
      <c r="F29" s="31">
        <v>108</v>
      </c>
      <c r="G29" s="31">
        <v>306</v>
      </c>
      <c r="H29" s="31">
        <v>217</v>
      </c>
      <c r="I29" s="31">
        <v>653</v>
      </c>
      <c r="J29" s="31">
        <v>139</v>
      </c>
      <c r="K29" s="31">
        <v>452</v>
      </c>
      <c r="L29" s="31">
        <v>123</v>
      </c>
      <c r="M29" s="31">
        <v>325</v>
      </c>
      <c r="N29" s="31">
        <v>188</v>
      </c>
      <c r="O29" s="31">
        <v>613</v>
      </c>
      <c r="P29" s="31">
        <v>59</v>
      </c>
      <c r="Q29" s="31">
        <v>278</v>
      </c>
      <c r="R29" s="31">
        <v>69</v>
      </c>
      <c r="S29" s="31">
        <v>249</v>
      </c>
      <c r="T29" s="31">
        <v>135</v>
      </c>
      <c r="U29" s="31">
        <v>456</v>
      </c>
      <c r="V29" s="31">
        <v>62</v>
      </c>
      <c r="W29" s="31">
        <v>190</v>
      </c>
      <c r="X29" s="31">
        <v>3</v>
      </c>
      <c r="Y29" s="31">
        <v>16</v>
      </c>
      <c r="Z29" s="31">
        <f t="shared" si="0"/>
        <v>1214</v>
      </c>
      <c r="AA29" s="31">
        <f t="shared" si="1"/>
        <v>3844</v>
      </c>
    </row>
    <row r="30" spans="2:27" ht="12">
      <c r="B30" s="31">
        <v>20</v>
      </c>
      <c r="C30" s="37"/>
      <c r="D30" s="31">
        <v>112</v>
      </c>
      <c r="E30" s="31">
        <v>306</v>
      </c>
      <c r="F30" s="31">
        <v>112</v>
      </c>
      <c r="G30" s="31">
        <v>297</v>
      </c>
      <c r="H30" s="31">
        <v>223</v>
      </c>
      <c r="I30" s="31">
        <v>653</v>
      </c>
      <c r="J30" s="31">
        <v>130</v>
      </c>
      <c r="K30" s="31">
        <v>419</v>
      </c>
      <c r="L30" s="31">
        <v>120</v>
      </c>
      <c r="M30" s="31">
        <v>313</v>
      </c>
      <c r="N30" s="31">
        <v>188</v>
      </c>
      <c r="O30" s="31">
        <v>614</v>
      </c>
      <c r="P30" s="31">
        <v>60</v>
      </c>
      <c r="Q30" s="31">
        <v>274</v>
      </c>
      <c r="R30" s="31">
        <v>67</v>
      </c>
      <c r="S30" s="31">
        <v>245</v>
      </c>
      <c r="T30" s="31">
        <v>143</v>
      </c>
      <c r="U30" s="31">
        <v>467</v>
      </c>
      <c r="V30" s="31">
        <v>58</v>
      </c>
      <c r="W30" s="31">
        <v>190</v>
      </c>
      <c r="X30" s="31">
        <v>3</v>
      </c>
      <c r="Y30" s="31">
        <v>15</v>
      </c>
      <c r="Z30" s="31">
        <f t="shared" si="0"/>
        <v>1216</v>
      </c>
      <c r="AA30" s="31">
        <f t="shared" si="1"/>
        <v>3793</v>
      </c>
    </row>
    <row r="31" spans="2:27" ht="12">
      <c r="B31" s="31">
        <v>21</v>
      </c>
      <c r="C31" s="37"/>
      <c r="D31" s="31">
        <v>110</v>
      </c>
      <c r="E31" s="31">
        <v>292</v>
      </c>
      <c r="F31" s="31">
        <v>109</v>
      </c>
      <c r="G31" s="31">
        <v>289</v>
      </c>
      <c r="H31" s="31">
        <v>217</v>
      </c>
      <c r="I31" s="31">
        <v>660</v>
      </c>
      <c r="J31" s="31">
        <v>132</v>
      </c>
      <c r="K31" s="31">
        <v>410</v>
      </c>
      <c r="L31" s="31">
        <v>122</v>
      </c>
      <c r="M31" s="31">
        <v>314</v>
      </c>
      <c r="N31" s="31">
        <v>185</v>
      </c>
      <c r="O31" s="31">
        <v>602</v>
      </c>
      <c r="P31" s="31">
        <v>60</v>
      </c>
      <c r="Q31" s="31">
        <v>269</v>
      </c>
      <c r="R31" s="31">
        <v>67</v>
      </c>
      <c r="S31" s="31">
        <v>247</v>
      </c>
      <c r="T31" s="31">
        <v>149</v>
      </c>
      <c r="U31" s="31">
        <v>470</v>
      </c>
      <c r="V31" s="31">
        <v>61</v>
      </c>
      <c r="W31" s="31">
        <v>190</v>
      </c>
      <c r="X31" s="31">
        <v>3</v>
      </c>
      <c r="Y31" s="31">
        <v>13</v>
      </c>
      <c r="Z31" s="31">
        <f aca="true" t="shared" si="2" ref="Z31:AA34">SUM(D31,F31,H31,J31,L31,N31,P31,R31,T31,V31,X31)</f>
        <v>1215</v>
      </c>
      <c r="AA31" s="31">
        <f t="shared" si="2"/>
        <v>3756</v>
      </c>
    </row>
    <row r="32" spans="2:27" ht="12">
      <c r="B32" s="31">
        <v>22</v>
      </c>
      <c r="C32" s="37"/>
      <c r="D32" s="31">
        <v>112</v>
      </c>
      <c r="E32" s="31">
        <v>294</v>
      </c>
      <c r="F32" s="31">
        <v>103</v>
      </c>
      <c r="G32" s="31">
        <v>283</v>
      </c>
      <c r="H32" s="31">
        <v>223</v>
      </c>
      <c r="I32" s="31">
        <v>650</v>
      </c>
      <c r="J32" s="31">
        <v>137</v>
      </c>
      <c r="K32" s="31">
        <v>415</v>
      </c>
      <c r="L32" s="31">
        <v>112</v>
      </c>
      <c r="M32" s="31">
        <v>303</v>
      </c>
      <c r="N32" s="31">
        <v>188</v>
      </c>
      <c r="O32" s="31">
        <v>606</v>
      </c>
      <c r="P32" s="31">
        <v>60</v>
      </c>
      <c r="Q32" s="31">
        <v>265</v>
      </c>
      <c r="R32" s="31">
        <v>66</v>
      </c>
      <c r="S32" s="31">
        <v>242</v>
      </c>
      <c r="T32" s="31">
        <v>149</v>
      </c>
      <c r="U32" s="31">
        <v>470</v>
      </c>
      <c r="V32" s="31">
        <v>63</v>
      </c>
      <c r="W32" s="31">
        <v>200</v>
      </c>
      <c r="X32" s="31">
        <v>3</v>
      </c>
      <c r="Y32" s="31">
        <v>14</v>
      </c>
      <c r="Z32" s="31">
        <f t="shared" si="2"/>
        <v>1216</v>
      </c>
      <c r="AA32" s="31">
        <f t="shared" si="2"/>
        <v>3742</v>
      </c>
    </row>
    <row r="33" spans="2:27" ht="12">
      <c r="B33" s="31">
        <v>23</v>
      </c>
      <c r="C33" s="37"/>
      <c r="D33" s="31">
        <v>111</v>
      </c>
      <c r="E33" s="31">
        <v>284</v>
      </c>
      <c r="F33" s="31">
        <v>101</v>
      </c>
      <c r="G33" s="31">
        <v>278</v>
      </c>
      <c r="H33" s="31">
        <v>224</v>
      </c>
      <c r="I33" s="31">
        <v>654</v>
      </c>
      <c r="J33" s="31">
        <v>137</v>
      </c>
      <c r="K33" s="31">
        <v>402</v>
      </c>
      <c r="L33" s="31">
        <v>113</v>
      </c>
      <c r="M33" s="31">
        <v>308</v>
      </c>
      <c r="N33" s="31">
        <v>182</v>
      </c>
      <c r="O33" s="31">
        <v>593</v>
      </c>
      <c r="P33" s="31">
        <v>60</v>
      </c>
      <c r="Q33" s="31">
        <v>265</v>
      </c>
      <c r="R33" s="31">
        <v>67</v>
      </c>
      <c r="S33" s="31">
        <v>247</v>
      </c>
      <c r="T33" s="31">
        <v>148</v>
      </c>
      <c r="U33" s="31">
        <v>463</v>
      </c>
      <c r="V33" s="31">
        <v>67</v>
      </c>
      <c r="W33" s="31">
        <v>201</v>
      </c>
      <c r="X33" s="31">
        <v>3</v>
      </c>
      <c r="Y33" s="31">
        <v>13</v>
      </c>
      <c r="Z33" s="31">
        <f t="shared" si="2"/>
        <v>1213</v>
      </c>
      <c r="AA33" s="31">
        <f t="shared" si="2"/>
        <v>3708</v>
      </c>
    </row>
    <row r="34" spans="2:27" ht="12">
      <c r="B34" s="31">
        <v>24</v>
      </c>
      <c r="C34" s="37"/>
      <c r="D34" s="31">
        <v>111</v>
      </c>
      <c r="E34" s="31">
        <v>281</v>
      </c>
      <c r="F34" s="31">
        <v>98</v>
      </c>
      <c r="G34" s="31">
        <v>277</v>
      </c>
      <c r="H34" s="31">
        <v>224</v>
      </c>
      <c r="I34" s="31">
        <v>661</v>
      </c>
      <c r="J34" s="31">
        <v>138</v>
      </c>
      <c r="K34" s="31">
        <v>396</v>
      </c>
      <c r="L34" s="31">
        <v>113</v>
      </c>
      <c r="M34" s="31">
        <v>309</v>
      </c>
      <c r="N34" s="31">
        <v>185</v>
      </c>
      <c r="O34" s="31">
        <v>579</v>
      </c>
      <c r="P34" s="31">
        <v>60</v>
      </c>
      <c r="Q34" s="31">
        <v>267</v>
      </c>
      <c r="R34" s="31">
        <v>65</v>
      </c>
      <c r="S34" s="31">
        <v>245</v>
      </c>
      <c r="T34" s="31">
        <v>149</v>
      </c>
      <c r="U34" s="31">
        <v>465</v>
      </c>
      <c r="V34" s="31">
        <v>65</v>
      </c>
      <c r="W34" s="31">
        <v>199</v>
      </c>
      <c r="X34" s="31">
        <v>3</v>
      </c>
      <c r="Y34" s="31">
        <v>13</v>
      </c>
      <c r="Z34" s="31">
        <f t="shared" si="2"/>
        <v>1211</v>
      </c>
      <c r="AA34" s="31">
        <f t="shared" si="2"/>
        <v>3692</v>
      </c>
    </row>
    <row r="35" spans="2:27" ht="12">
      <c r="B35" s="31">
        <v>25</v>
      </c>
      <c r="C35" s="37"/>
      <c r="D35" s="31">
        <v>111</v>
      </c>
      <c r="E35" s="31">
        <v>285</v>
      </c>
      <c r="F35" s="31">
        <v>98</v>
      </c>
      <c r="G35" s="31">
        <v>272</v>
      </c>
      <c r="H35" s="31">
        <v>235</v>
      </c>
      <c r="I35" s="31">
        <v>690</v>
      </c>
      <c r="J35" s="31">
        <v>135</v>
      </c>
      <c r="K35" s="31">
        <v>387</v>
      </c>
      <c r="L35" s="31">
        <v>118</v>
      </c>
      <c r="M35" s="31">
        <v>319</v>
      </c>
      <c r="N35" s="31">
        <v>187</v>
      </c>
      <c r="O35" s="31">
        <v>580</v>
      </c>
      <c r="P35" s="31">
        <v>60</v>
      </c>
      <c r="Q35" s="31">
        <v>259</v>
      </c>
      <c r="R35" s="31">
        <v>63</v>
      </c>
      <c r="S35" s="31">
        <v>240</v>
      </c>
      <c r="T35" s="31">
        <v>147</v>
      </c>
      <c r="U35" s="31">
        <v>463</v>
      </c>
      <c r="V35" s="31">
        <v>63</v>
      </c>
      <c r="W35" s="31">
        <v>180</v>
      </c>
      <c r="X35" s="31">
        <v>3</v>
      </c>
      <c r="Y35" s="31">
        <v>13</v>
      </c>
      <c r="Z35" s="31">
        <f t="shared" si="0"/>
        <v>1220</v>
      </c>
      <c r="AA35" s="31">
        <f t="shared" si="1"/>
        <v>3688</v>
      </c>
    </row>
    <row r="36" spans="2:27" ht="12">
      <c r="B36" s="31">
        <v>26</v>
      </c>
      <c r="C36" s="37"/>
      <c r="D36" s="31">
        <v>108</v>
      </c>
      <c r="E36" s="31">
        <v>282</v>
      </c>
      <c r="F36" s="31">
        <v>107</v>
      </c>
      <c r="G36" s="31">
        <v>284</v>
      </c>
      <c r="H36" s="31">
        <v>237</v>
      </c>
      <c r="I36" s="31">
        <v>705</v>
      </c>
      <c r="J36" s="31">
        <v>133</v>
      </c>
      <c r="K36" s="31">
        <v>377</v>
      </c>
      <c r="L36" s="31">
        <v>112</v>
      </c>
      <c r="M36" s="31">
        <v>301</v>
      </c>
      <c r="N36" s="31">
        <v>188</v>
      </c>
      <c r="O36" s="31">
        <v>563</v>
      </c>
      <c r="P36" s="31">
        <v>60</v>
      </c>
      <c r="Q36" s="31">
        <v>257</v>
      </c>
      <c r="R36" s="31">
        <v>62</v>
      </c>
      <c r="S36" s="31">
        <v>233</v>
      </c>
      <c r="T36" s="31">
        <v>141</v>
      </c>
      <c r="U36" s="31">
        <v>439</v>
      </c>
      <c r="V36" s="31">
        <v>66</v>
      </c>
      <c r="W36" s="31">
        <v>186</v>
      </c>
      <c r="X36" s="31">
        <v>3</v>
      </c>
      <c r="Y36" s="31">
        <v>13</v>
      </c>
      <c r="Z36" s="31">
        <f t="shared" si="0"/>
        <v>1217</v>
      </c>
      <c r="AA36" s="31">
        <f t="shared" si="1"/>
        <v>3640</v>
      </c>
    </row>
    <row r="37" spans="2:27" ht="12">
      <c r="B37" s="31">
        <v>27</v>
      </c>
      <c r="C37" s="37"/>
      <c r="D37" s="31">
        <v>110</v>
      </c>
      <c r="E37" s="31">
        <v>279</v>
      </c>
      <c r="F37" s="31">
        <v>105</v>
      </c>
      <c r="G37" s="31">
        <v>281</v>
      </c>
      <c r="H37" s="31">
        <v>233</v>
      </c>
      <c r="I37" s="31">
        <v>671</v>
      </c>
      <c r="J37" s="31">
        <v>130</v>
      </c>
      <c r="K37" s="31">
        <v>369</v>
      </c>
      <c r="L37" s="31">
        <v>117</v>
      </c>
      <c r="M37" s="31">
        <v>313</v>
      </c>
      <c r="N37" s="31">
        <v>181</v>
      </c>
      <c r="O37" s="31">
        <v>550</v>
      </c>
      <c r="P37" s="31">
        <v>59</v>
      </c>
      <c r="Q37" s="31">
        <v>257</v>
      </c>
      <c r="R37" s="31">
        <v>63</v>
      </c>
      <c r="S37" s="31">
        <v>232</v>
      </c>
      <c r="T37" s="31">
        <v>144</v>
      </c>
      <c r="U37" s="31">
        <v>438</v>
      </c>
      <c r="V37" s="31">
        <v>66</v>
      </c>
      <c r="W37" s="31">
        <v>181</v>
      </c>
      <c r="X37" s="31">
        <v>3</v>
      </c>
      <c r="Y37" s="31">
        <v>13</v>
      </c>
      <c r="Z37" s="31">
        <f t="shared" si="0"/>
        <v>1211</v>
      </c>
      <c r="AA37" s="31">
        <f t="shared" si="1"/>
        <v>3584</v>
      </c>
    </row>
    <row r="38" spans="2:27" ht="12">
      <c r="B38" s="31">
        <v>28</v>
      </c>
      <c r="C38" s="37"/>
      <c r="D38" s="31">
        <v>107</v>
      </c>
      <c r="E38" s="31">
        <v>279</v>
      </c>
      <c r="F38" s="31">
        <v>103</v>
      </c>
      <c r="G38" s="31">
        <v>281</v>
      </c>
      <c r="H38" s="31">
        <v>233</v>
      </c>
      <c r="I38" s="31">
        <v>661</v>
      </c>
      <c r="J38" s="31">
        <v>132</v>
      </c>
      <c r="K38" s="31">
        <v>355</v>
      </c>
      <c r="L38" s="31">
        <v>125</v>
      </c>
      <c r="M38" s="31">
        <v>330</v>
      </c>
      <c r="N38" s="31">
        <v>181</v>
      </c>
      <c r="O38" s="31">
        <v>549</v>
      </c>
      <c r="P38" s="31">
        <v>59</v>
      </c>
      <c r="Q38" s="31">
        <v>254</v>
      </c>
      <c r="R38" s="31">
        <v>61</v>
      </c>
      <c r="S38" s="31">
        <v>225</v>
      </c>
      <c r="T38" s="31">
        <v>145</v>
      </c>
      <c r="U38" s="31">
        <v>421</v>
      </c>
      <c r="V38" s="31">
        <v>68</v>
      </c>
      <c r="W38" s="31">
        <v>189</v>
      </c>
      <c r="X38" s="31">
        <v>3</v>
      </c>
      <c r="Y38" s="31">
        <v>13</v>
      </c>
      <c r="Z38" s="31">
        <f t="shared" si="0"/>
        <v>1217</v>
      </c>
      <c r="AA38" s="31">
        <f t="shared" si="1"/>
        <v>3557</v>
      </c>
    </row>
    <row r="39" spans="2:27" ht="12">
      <c r="B39" s="31">
        <v>29</v>
      </c>
      <c r="C39" s="37"/>
      <c r="D39" s="31">
        <v>105</v>
      </c>
      <c r="E39" s="31">
        <v>271</v>
      </c>
      <c r="F39" s="31">
        <v>104</v>
      </c>
      <c r="G39" s="31">
        <v>286</v>
      </c>
      <c r="H39" s="31">
        <v>233</v>
      </c>
      <c r="I39" s="31">
        <v>642</v>
      </c>
      <c r="J39" s="31">
        <v>134</v>
      </c>
      <c r="K39" s="31">
        <v>359</v>
      </c>
      <c r="L39" s="31">
        <v>124</v>
      </c>
      <c r="M39" s="31">
        <v>336</v>
      </c>
      <c r="N39" s="31">
        <v>177</v>
      </c>
      <c r="O39" s="31">
        <v>532</v>
      </c>
      <c r="P39" s="31">
        <v>59</v>
      </c>
      <c r="Q39" s="31">
        <v>255</v>
      </c>
      <c r="R39" s="31">
        <v>63</v>
      </c>
      <c r="S39" s="31">
        <v>222</v>
      </c>
      <c r="T39" s="31">
        <v>146</v>
      </c>
      <c r="U39" s="31">
        <v>410</v>
      </c>
      <c r="V39" s="31">
        <v>68</v>
      </c>
      <c r="W39" s="31">
        <v>194</v>
      </c>
      <c r="X39" s="31">
        <v>3</v>
      </c>
      <c r="Y39" s="31">
        <v>15</v>
      </c>
      <c r="Z39" s="31">
        <f aca="true" t="shared" si="3" ref="Z39:AA41">SUM(D39,F39,H39,J39,L39,N39,P39,R39,T39,V39,X39)</f>
        <v>1216</v>
      </c>
      <c r="AA39" s="31">
        <f t="shared" si="3"/>
        <v>3522</v>
      </c>
    </row>
    <row r="40" spans="2:27" ht="12">
      <c r="B40" s="31">
        <v>30</v>
      </c>
      <c r="C40" s="37"/>
      <c r="D40" s="31">
        <v>106</v>
      </c>
      <c r="E40" s="31">
        <v>270</v>
      </c>
      <c r="F40" s="31">
        <v>103</v>
      </c>
      <c r="G40" s="31">
        <v>286</v>
      </c>
      <c r="H40" s="31">
        <v>235</v>
      </c>
      <c r="I40" s="31">
        <v>633</v>
      </c>
      <c r="J40" s="31">
        <v>128</v>
      </c>
      <c r="K40" s="31">
        <v>333</v>
      </c>
      <c r="L40" s="31">
        <v>120</v>
      </c>
      <c r="M40" s="31">
        <v>328</v>
      </c>
      <c r="N40" s="31">
        <v>177</v>
      </c>
      <c r="O40" s="31">
        <v>520</v>
      </c>
      <c r="P40" s="31">
        <v>59</v>
      </c>
      <c r="Q40" s="31">
        <v>249</v>
      </c>
      <c r="R40" s="31">
        <v>62</v>
      </c>
      <c r="S40" s="31">
        <v>210</v>
      </c>
      <c r="T40" s="31">
        <v>150</v>
      </c>
      <c r="U40" s="31">
        <v>417</v>
      </c>
      <c r="V40" s="31">
        <v>69</v>
      </c>
      <c r="W40" s="31">
        <v>192</v>
      </c>
      <c r="X40" s="31">
        <v>3</v>
      </c>
      <c r="Y40" s="31">
        <v>15</v>
      </c>
      <c r="Z40" s="31">
        <f t="shared" si="3"/>
        <v>1212</v>
      </c>
      <c r="AA40" s="31">
        <f t="shared" si="3"/>
        <v>3453</v>
      </c>
    </row>
    <row r="41" spans="2:27" ht="12">
      <c r="B41" s="31">
        <v>31</v>
      </c>
      <c r="C41" s="37"/>
      <c r="D41" s="31">
        <v>112</v>
      </c>
      <c r="E41" s="31">
        <v>281</v>
      </c>
      <c r="F41" s="31">
        <v>106</v>
      </c>
      <c r="G41" s="31">
        <v>271</v>
      </c>
      <c r="H41" s="31">
        <v>262</v>
      </c>
      <c r="I41" s="31">
        <v>718</v>
      </c>
      <c r="J41" s="31">
        <v>132</v>
      </c>
      <c r="K41" s="31">
        <v>336</v>
      </c>
      <c r="L41" s="31">
        <v>119</v>
      </c>
      <c r="M41" s="31">
        <v>312</v>
      </c>
      <c r="N41" s="31">
        <v>182</v>
      </c>
      <c r="O41" s="31">
        <v>513</v>
      </c>
      <c r="P41" s="31">
        <v>58</v>
      </c>
      <c r="Q41" s="31">
        <v>237</v>
      </c>
      <c r="R41" s="31">
        <v>60</v>
      </c>
      <c r="S41" s="31">
        <v>205</v>
      </c>
      <c r="T41" s="31">
        <v>145</v>
      </c>
      <c r="U41" s="31">
        <v>395</v>
      </c>
      <c r="V41" s="31">
        <v>66</v>
      </c>
      <c r="W41" s="31">
        <v>178</v>
      </c>
      <c r="X41" s="31">
        <v>3</v>
      </c>
      <c r="Y41" s="31">
        <v>15</v>
      </c>
      <c r="Z41" s="31">
        <f t="shared" si="3"/>
        <v>1245</v>
      </c>
      <c r="AA41" s="31">
        <f t="shared" si="3"/>
        <v>3461</v>
      </c>
    </row>
    <row r="42" spans="1:27" ht="12">
      <c r="A42" s="24" t="s">
        <v>105</v>
      </c>
      <c r="B42" s="24"/>
      <c r="C42" s="30"/>
      <c r="Z42" s="31">
        <f t="shared" si="0"/>
        <v>0</v>
      </c>
      <c r="AA42" s="31">
        <f t="shared" si="1"/>
        <v>0</v>
      </c>
    </row>
    <row r="43" spans="1:27" ht="12">
      <c r="A43" s="24"/>
      <c r="B43" s="56">
        <v>2</v>
      </c>
      <c r="C43" s="30"/>
      <c r="D43" s="31">
        <v>115</v>
      </c>
      <c r="E43" s="31">
        <v>279</v>
      </c>
      <c r="F43" s="31">
        <v>112</v>
      </c>
      <c r="G43" s="31">
        <v>277</v>
      </c>
      <c r="H43" s="31">
        <v>262</v>
      </c>
      <c r="I43" s="31">
        <v>700</v>
      </c>
      <c r="J43" s="31">
        <v>133</v>
      </c>
      <c r="K43" s="31">
        <v>344</v>
      </c>
      <c r="L43" s="31">
        <v>117</v>
      </c>
      <c r="M43" s="31">
        <v>299</v>
      </c>
      <c r="N43" s="31">
        <v>178</v>
      </c>
      <c r="O43" s="31">
        <v>505</v>
      </c>
      <c r="P43" s="31">
        <v>57</v>
      </c>
      <c r="Q43" s="31">
        <v>233</v>
      </c>
      <c r="R43" s="31">
        <v>60</v>
      </c>
      <c r="S43" s="31">
        <v>199</v>
      </c>
      <c r="T43" s="31">
        <v>144</v>
      </c>
      <c r="U43" s="31">
        <v>389</v>
      </c>
      <c r="V43" s="31">
        <v>73</v>
      </c>
      <c r="W43" s="31">
        <v>183</v>
      </c>
      <c r="X43" s="31">
        <v>3</v>
      </c>
      <c r="Y43" s="31">
        <v>15</v>
      </c>
      <c r="Z43" s="31">
        <f t="shared" si="0"/>
        <v>1254</v>
      </c>
      <c r="AA43" s="31">
        <f t="shared" si="1"/>
        <v>3423</v>
      </c>
    </row>
    <row r="44" spans="2:27" ht="12">
      <c r="B44" s="56">
        <v>3</v>
      </c>
      <c r="C44" s="30"/>
      <c r="D44" s="31">
        <v>119</v>
      </c>
      <c r="E44" s="31">
        <v>278</v>
      </c>
      <c r="F44" s="31">
        <v>109</v>
      </c>
      <c r="G44" s="31">
        <v>270</v>
      </c>
      <c r="H44" s="31">
        <v>259</v>
      </c>
      <c r="I44" s="31">
        <v>699</v>
      </c>
      <c r="J44" s="31">
        <v>130</v>
      </c>
      <c r="K44" s="31">
        <v>332</v>
      </c>
      <c r="L44" s="31">
        <v>120</v>
      </c>
      <c r="M44" s="31">
        <v>302</v>
      </c>
      <c r="N44" s="31">
        <v>177</v>
      </c>
      <c r="O44" s="31">
        <v>484</v>
      </c>
      <c r="P44" s="31">
        <v>56</v>
      </c>
      <c r="Q44" s="31">
        <v>222</v>
      </c>
      <c r="R44" s="31">
        <v>60</v>
      </c>
      <c r="S44" s="31">
        <v>193</v>
      </c>
      <c r="T44" s="31">
        <v>138</v>
      </c>
      <c r="U44" s="31">
        <v>372</v>
      </c>
      <c r="V44" s="31">
        <v>72</v>
      </c>
      <c r="W44" s="31">
        <v>184</v>
      </c>
      <c r="X44" s="31">
        <v>3</v>
      </c>
      <c r="Y44" s="31">
        <v>15</v>
      </c>
      <c r="Z44" s="31">
        <f t="shared" si="0"/>
        <v>1243</v>
      </c>
      <c r="AA44" s="31">
        <f t="shared" si="1"/>
        <v>3351</v>
      </c>
    </row>
    <row r="45" spans="2:27" ht="12">
      <c r="B45" s="56">
        <v>4</v>
      </c>
      <c r="D45" s="53">
        <v>125</v>
      </c>
      <c r="E45" s="31">
        <v>280</v>
      </c>
      <c r="F45" s="31">
        <v>103</v>
      </c>
      <c r="G45" s="31">
        <v>265</v>
      </c>
      <c r="H45" s="31">
        <v>260</v>
      </c>
      <c r="I45" s="31">
        <v>698</v>
      </c>
      <c r="J45" s="31">
        <v>131</v>
      </c>
      <c r="K45" s="31">
        <v>338</v>
      </c>
      <c r="L45" s="31">
        <v>113</v>
      </c>
      <c r="M45" s="31">
        <v>293</v>
      </c>
      <c r="N45" s="31">
        <v>175</v>
      </c>
      <c r="O45" s="31">
        <v>476</v>
      </c>
      <c r="P45" s="31">
        <v>55</v>
      </c>
      <c r="Q45" s="31">
        <v>214</v>
      </c>
      <c r="R45" s="31">
        <v>61</v>
      </c>
      <c r="S45" s="31">
        <v>185</v>
      </c>
      <c r="T45" s="31">
        <v>138</v>
      </c>
      <c r="U45" s="31">
        <v>352</v>
      </c>
      <c r="V45" s="31">
        <v>73</v>
      </c>
      <c r="W45" s="31">
        <v>183</v>
      </c>
      <c r="X45" s="31">
        <v>3</v>
      </c>
      <c r="Y45" s="31">
        <v>14</v>
      </c>
      <c r="Z45" s="31">
        <f t="shared" si="0"/>
        <v>1237</v>
      </c>
      <c r="AA45" s="31">
        <f t="shared" si="1"/>
        <v>3298</v>
      </c>
    </row>
    <row r="46" spans="2:27" ht="12">
      <c r="B46" s="56">
        <v>5</v>
      </c>
      <c r="D46" s="53">
        <v>127</v>
      </c>
      <c r="E46" s="31">
        <v>285</v>
      </c>
      <c r="F46" s="31">
        <v>106</v>
      </c>
      <c r="G46" s="31">
        <v>266</v>
      </c>
      <c r="H46" s="31">
        <v>268</v>
      </c>
      <c r="I46" s="31">
        <v>710</v>
      </c>
      <c r="J46" s="31">
        <v>134</v>
      </c>
      <c r="K46" s="31">
        <v>341</v>
      </c>
      <c r="L46" s="31">
        <v>129</v>
      </c>
      <c r="M46" s="31">
        <v>300</v>
      </c>
      <c r="N46" s="31">
        <v>175</v>
      </c>
      <c r="O46" s="31">
        <v>466</v>
      </c>
      <c r="P46" s="31">
        <v>55</v>
      </c>
      <c r="Q46" s="31">
        <v>206</v>
      </c>
      <c r="R46" s="31">
        <v>64</v>
      </c>
      <c r="S46" s="31">
        <v>179</v>
      </c>
      <c r="T46" s="31">
        <v>143</v>
      </c>
      <c r="U46" s="31">
        <v>345</v>
      </c>
      <c r="V46" s="31">
        <v>76</v>
      </c>
      <c r="W46" s="31">
        <v>185</v>
      </c>
      <c r="X46" s="31">
        <v>3</v>
      </c>
      <c r="Y46" s="31">
        <v>14</v>
      </c>
      <c r="Z46" s="31">
        <f t="shared" si="0"/>
        <v>1280</v>
      </c>
      <c r="AA46" s="31">
        <f t="shared" si="1"/>
        <v>3297</v>
      </c>
    </row>
    <row r="47" spans="26:27" ht="12">
      <c r="Z47" s="31">
        <f t="shared" si="0"/>
        <v>0</v>
      </c>
      <c r="AA47" s="31">
        <f t="shared" si="1"/>
        <v>0</v>
      </c>
    </row>
    <row r="48" ht="12">
      <c r="AA48" s="31">
        <f t="shared" si="1"/>
        <v>0</v>
      </c>
    </row>
    <row r="49" ht="12">
      <c r="AA49" s="31">
        <f t="shared" si="1"/>
        <v>0</v>
      </c>
    </row>
    <row r="50" ht="12">
      <c r="AA50" s="31">
        <f t="shared" si="1"/>
        <v>0</v>
      </c>
    </row>
    <row r="51" ht="12">
      <c r="AA51" s="31">
        <f t="shared" si="1"/>
        <v>0</v>
      </c>
    </row>
    <row r="52" ht="12">
      <c r="AA52" s="31">
        <f t="shared" si="1"/>
        <v>0</v>
      </c>
    </row>
    <row r="53" ht="12">
      <c r="AA53" s="31">
        <f t="shared" si="1"/>
        <v>0</v>
      </c>
    </row>
    <row r="54" ht="12">
      <c r="AA54" s="31">
        <f t="shared" si="1"/>
        <v>0</v>
      </c>
    </row>
    <row r="55" ht="12">
      <c r="AA55" s="31">
        <f t="shared" si="1"/>
        <v>0</v>
      </c>
    </row>
    <row r="56" ht="12">
      <c r="AA56" s="31">
        <f t="shared" si="1"/>
        <v>0</v>
      </c>
    </row>
    <row r="57" ht="12">
      <c r="AA57" s="31">
        <f t="shared" si="1"/>
        <v>0</v>
      </c>
    </row>
    <row r="58" ht="12">
      <c r="AA58" s="31">
        <f t="shared" si="1"/>
        <v>0</v>
      </c>
    </row>
    <row r="59" ht="12">
      <c r="AA59" s="31">
        <f t="shared" si="1"/>
        <v>0</v>
      </c>
    </row>
    <row r="60" ht="12">
      <c r="AA60" s="31">
        <f t="shared" si="1"/>
        <v>0</v>
      </c>
    </row>
    <row r="61" ht="12">
      <c r="AA61" s="31">
        <f t="shared" si="1"/>
        <v>0</v>
      </c>
    </row>
    <row r="62" ht="12">
      <c r="AA62" s="31">
        <f t="shared" si="1"/>
        <v>0</v>
      </c>
    </row>
    <row r="63" ht="12">
      <c r="AA63" s="31">
        <f t="shared" si="1"/>
        <v>0</v>
      </c>
    </row>
    <row r="64" ht="12">
      <c r="AA64" s="31">
        <f t="shared" si="1"/>
        <v>0</v>
      </c>
    </row>
    <row r="65" ht="12">
      <c r="AA65" s="31">
        <f t="shared" si="1"/>
        <v>0</v>
      </c>
    </row>
    <row r="66" ht="12">
      <c r="AA66" s="31">
        <f t="shared" si="1"/>
        <v>0</v>
      </c>
    </row>
    <row r="67" ht="12">
      <c r="AA67" s="31">
        <f t="shared" si="1"/>
        <v>0</v>
      </c>
    </row>
    <row r="68" ht="12">
      <c r="AA68" s="31">
        <f t="shared" si="1"/>
        <v>0</v>
      </c>
    </row>
    <row r="69" ht="12">
      <c r="AA69" s="31">
        <f t="shared" si="1"/>
        <v>0</v>
      </c>
    </row>
    <row r="70" ht="12">
      <c r="AA70" s="31">
        <f t="shared" si="1"/>
        <v>0</v>
      </c>
    </row>
    <row r="71" ht="12">
      <c r="AA71" s="31">
        <f t="shared" si="1"/>
        <v>0</v>
      </c>
    </row>
    <row r="72" ht="12">
      <c r="AA72" s="31">
        <f aca="true" t="shared" si="4" ref="AA72:AA135">SUM(E72,G72,I72,K72,M72,O72,Q72,S72,U72,W72,Y72)</f>
        <v>0</v>
      </c>
    </row>
    <row r="73" ht="12">
      <c r="AA73" s="31">
        <f t="shared" si="4"/>
        <v>0</v>
      </c>
    </row>
    <row r="74" ht="12">
      <c r="AA74" s="31">
        <f t="shared" si="4"/>
        <v>0</v>
      </c>
    </row>
    <row r="75" ht="12">
      <c r="AA75" s="31">
        <f t="shared" si="4"/>
        <v>0</v>
      </c>
    </row>
    <row r="76" ht="12">
      <c r="AA76" s="31">
        <f t="shared" si="4"/>
        <v>0</v>
      </c>
    </row>
    <row r="77" ht="12">
      <c r="AA77" s="31">
        <f t="shared" si="4"/>
        <v>0</v>
      </c>
    </row>
    <row r="78" ht="12">
      <c r="AA78" s="31">
        <f t="shared" si="4"/>
        <v>0</v>
      </c>
    </row>
    <row r="79" ht="12">
      <c r="AA79" s="31">
        <f t="shared" si="4"/>
        <v>0</v>
      </c>
    </row>
    <row r="80" ht="12">
      <c r="AA80" s="31">
        <f t="shared" si="4"/>
        <v>0</v>
      </c>
    </row>
    <row r="81" ht="12">
      <c r="AA81" s="31">
        <f t="shared" si="4"/>
        <v>0</v>
      </c>
    </row>
    <row r="82" ht="12">
      <c r="AA82" s="31">
        <f t="shared" si="4"/>
        <v>0</v>
      </c>
    </row>
    <row r="83" ht="12">
      <c r="AA83" s="31">
        <f t="shared" si="4"/>
        <v>0</v>
      </c>
    </row>
    <row r="84" ht="12">
      <c r="AA84" s="31">
        <f t="shared" si="4"/>
        <v>0</v>
      </c>
    </row>
    <row r="85" ht="12">
      <c r="AA85" s="31">
        <f t="shared" si="4"/>
        <v>0</v>
      </c>
    </row>
    <row r="86" ht="12">
      <c r="AA86" s="31">
        <f t="shared" si="4"/>
        <v>0</v>
      </c>
    </row>
    <row r="87" ht="12">
      <c r="AA87" s="31">
        <f t="shared" si="4"/>
        <v>0</v>
      </c>
    </row>
    <row r="88" ht="12">
      <c r="AA88" s="31">
        <f t="shared" si="4"/>
        <v>0</v>
      </c>
    </row>
    <row r="89" ht="12">
      <c r="AA89" s="31">
        <f t="shared" si="4"/>
        <v>0</v>
      </c>
    </row>
    <row r="90" ht="12">
      <c r="AA90" s="31">
        <f t="shared" si="4"/>
        <v>0</v>
      </c>
    </row>
    <row r="91" ht="12">
      <c r="AA91" s="31">
        <f t="shared" si="4"/>
        <v>0</v>
      </c>
    </row>
    <row r="92" ht="12">
      <c r="AA92" s="31">
        <f t="shared" si="4"/>
        <v>0</v>
      </c>
    </row>
    <row r="93" ht="12">
      <c r="AA93" s="31">
        <f t="shared" si="4"/>
        <v>0</v>
      </c>
    </row>
    <row r="94" ht="12">
      <c r="AA94" s="31">
        <f t="shared" si="4"/>
        <v>0</v>
      </c>
    </row>
    <row r="95" ht="12">
      <c r="AA95" s="31">
        <f t="shared" si="4"/>
        <v>0</v>
      </c>
    </row>
    <row r="96" ht="12">
      <c r="AA96" s="31">
        <f t="shared" si="4"/>
        <v>0</v>
      </c>
    </row>
    <row r="97" ht="12">
      <c r="AA97" s="31">
        <f t="shared" si="4"/>
        <v>0</v>
      </c>
    </row>
    <row r="98" ht="12">
      <c r="AA98" s="31">
        <f t="shared" si="4"/>
        <v>0</v>
      </c>
    </row>
    <row r="99" ht="12">
      <c r="AA99" s="31">
        <f t="shared" si="4"/>
        <v>0</v>
      </c>
    </row>
    <row r="100" ht="12">
      <c r="AA100" s="31">
        <f t="shared" si="4"/>
        <v>0</v>
      </c>
    </row>
    <row r="101" ht="12">
      <c r="AA101" s="31">
        <f t="shared" si="4"/>
        <v>0</v>
      </c>
    </row>
    <row r="102" ht="12">
      <c r="AA102" s="31">
        <f t="shared" si="4"/>
        <v>0</v>
      </c>
    </row>
    <row r="103" ht="12">
      <c r="AA103" s="31">
        <f t="shared" si="4"/>
        <v>0</v>
      </c>
    </row>
    <row r="104" ht="12">
      <c r="AA104" s="31">
        <f t="shared" si="4"/>
        <v>0</v>
      </c>
    </row>
    <row r="105" ht="12">
      <c r="AA105" s="31">
        <f t="shared" si="4"/>
        <v>0</v>
      </c>
    </row>
    <row r="106" ht="12">
      <c r="AA106" s="31">
        <f t="shared" si="4"/>
        <v>0</v>
      </c>
    </row>
    <row r="107" ht="12">
      <c r="AA107" s="31">
        <f t="shared" si="4"/>
        <v>0</v>
      </c>
    </row>
    <row r="108" ht="12">
      <c r="AA108" s="31">
        <f t="shared" si="4"/>
        <v>0</v>
      </c>
    </row>
    <row r="109" ht="12">
      <c r="AA109" s="31">
        <f t="shared" si="4"/>
        <v>0</v>
      </c>
    </row>
    <row r="110" ht="12">
      <c r="AA110" s="31">
        <f t="shared" si="4"/>
        <v>0</v>
      </c>
    </row>
    <row r="111" ht="12">
      <c r="AA111" s="31">
        <f t="shared" si="4"/>
        <v>0</v>
      </c>
    </row>
    <row r="112" ht="12">
      <c r="AA112" s="31">
        <f t="shared" si="4"/>
        <v>0</v>
      </c>
    </row>
    <row r="113" ht="12">
      <c r="AA113" s="31">
        <f t="shared" si="4"/>
        <v>0</v>
      </c>
    </row>
    <row r="114" ht="12">
      <c r="AA114" s="31">
        <f t="shared" si="4"/>
        <v>0</v>
      </c>
    </row>
    <row r="115" ht="12">
      <c r="AA115" s="31">
        <f t="shared" si="4"/>
        <v>0</v>
      </c>
    </row>
    <row r="116" ht="12">
      <c r="AA116" s="31">
        <f t="shared" si="4"/>
        <v>0</v>
      </c>
    </row>
    <row r="117" ht="12">
      <c r="AA117" s="31">
        <f t="shared" si="4"/>
        <v>0</v>
      </c>
    </row>
    <row r="118" ht="12">
      <c r="AA118" s="31">
        <f t="shared" si="4"/>
        <v>0</v>
      </c>
    </row>
    <row r="119" ht="12">
      <c r="AA119" s="31">
        <f t="shared" si="4"/>
        <v>0</v>
      </c>
    </row>
    <row r="120" ht="12">
      <c r="AA120" s="31">
        <f t="shared" si="4"/>
        <v>0</v>
      </c>
    </row>
    <row r="121" ht="12">
      <c r="AA121" s="31">
        <f t="shared" si="4"/>
        <v>0</v>
      </c>
    </row>
    <row r="122" ht="12">
      <c r="AA122" s="31">
        <f t="shared" si="4"/>
        <v>0</v>
      </c>
    </row>
    <row r="123" ht="12">
      <c r="AA123" s="31">
        <f t="shared" si="4"/>
        <v>0</v>
      </c>
    </row>
    <row r="124" ht="12">
      <c r="AA124" s="31">
        <f t="shared" si="4"/>
        <v>0</v>
      </c>
    </row>
    <row r="125" ht="12">
      <c r="AA125" s="31">
        <f t="shared" si="4"/>
        <v>0</v>
      </c>
    </row>
    <row r="126" ht="12">
      <c r="AA126" s="31">
        <f t="shared" si="4"/>
        <v>0</v>
      </c>
    </row>
    <row r="127" ht="12">
      <c r="AA127" s="31">
        <f t="shared" si="4"/>
        <v>0</v>
      </c>
    </row>
    <row r="128" ht="12">
      <c r="AA128" s="31">
        <f t="shared" si="4"/>
        <v>0</v>
      </c>
    </row>
    <row r="129" ht="12">
      <c r="AA129" s="31">
        <f t="shared" si="4"/>
        <v>0</v>
      </c>
    </row>
    <row r="130" ht="12">
      <c r="AA130" s="31">
        <f t="shared" si="4"/>
        <v>0</v>
      </c>
    </row>
    <row r="131" ht="12">
      <c r="AA131" s="31">
        <f t="shared" si="4"/>
        <v>0</v>
      </c>
    </row>
    <row r="132" ht="12">
      <c r="AA132" s="31">
        <f t="shared" si="4"/>
        <v>0</v>
      </c>
    </row>
    <row r="133" ht="12">
      <c r="AA133" s="31">
        <f t="shared" si="4"/>
        <v>0</v>
      </c>
    </row>
    <row r="134" ht="12">
      <c r="AA134" s="31">
        <f t="shared" si="4"/>
        <v>0</v>
      </c>
    </row>
    <row r="135" ht="12">
      <c r="AA135" s="31">
        <f t="shared" si="4"/>
        <v>0</v>
      </c>
    </row>
    <row r="136" ht="12">
      <c r="AA136" s="31">
        <f aca="true" t="shared" si="5" ref="AA136:AA169">SUM(E136,G136,I136,K136,M136,O136,Q136,S136,U136,W136,Y136)</f>
        <v>0</v>
      </c>
    </row>
    <row r="137" ht="12">
      <c r="AA137" s="31">
        <f t="shared" si="5"/>
        <v>0</v>
      </c>
    </row>
    <row r="138" ht="12">
      <c r="AA138" s="31">
        <f t="shared" si="5"/>
        <v>0</v>
      </c>
    </row>
    <row r="139" ht="12">
      <c r="AA139" s="31">
        <f t="shared" si="5"/>
        <v>0</v>
      </c>
    </row>
    <row r="140" ht="12">
      <c r="AA140" s="31">
        <f t="shared" si="5"/>
        <v>0</v>
      </c>
    </row>
    <row r="141" ht="12">
      <c r="AA141" s="31">
        <f t="shared" si="5"/>
        <v>0</v>
      </c>
    </row>
    <row r="142" ht="12">
      <c r="AA142" s="31">
        <f t="shared" si="5"/>
        <v>0</v>
      </c>
    </row>
    <row r="143" ht="12">
      <c r="AA143" s="31">
        <f t="shared" si="5"/>
        <v>0</v>
      </c>
    </row>
    <row r="144" ht="12">
      <c r="AA144" s="31">
        <f t="shared" si="5"/>
        <v>0</v>
      </c>
    </row>
    <row r="145" ht="12">
      <c r="AA145" s="31">
        <f t="shared" si="5"/>
        <v>0</v>
      </c>
    </row>
    <row r="146" ht="12">
      <c r="AA146" s="31">
        <f t="shared" si="5"/>
        <v>0</v>
      </c>
    </row>
    <row r="147" ht="12">
      <c r="AA147" s="31">
        <f t="shared" si="5"/>
        <v>0</v>
      </c>
    </row>
    <row r="148" ht="12">
      <c r="AA148" s="31">
        <f t="shared" si="5"/>
        <v>0</v>
      </c>
    </row>
    <row r="149" ht="12">
      <c r="AA149" s="31">
        <f t="shared" si="5"/>
        <v>0</v>
      </c>
    </row>
    <row r="150" ht="12">
      <c r="AA150" s="31">
        <f t="shared" si="5"/>
        <v>0</v>
      </c>
    </row>
    <row r="151" ht="12">
      <c r="AA151" s="31">
        <f t="shared" si="5"/>
        <v>0</v>
      </c>
    </row>
    <row r="152" ht="12">
      <c r="AA152" s="31">
        <f t="shared" si="5"/>
        <v>0</v>
      </c>
    </row>
    <row r="153" ht="12">
      <c r="AA153" s="31">
        <f t="shared" si="5"/>
        <v>0</v>
      </c>
    </row>
    <row r="154" ht="12">
      <c r="AA154" s="31">
        <f t="shared" si="5"/>
        <v>0</v>
      </c>
    </row>
    <row r="155" ht="12">
      <c r="AA155" s="31">
        <f t="shared" si="5"/>
        <v>0</v>
      </c>
    </row>
    <row r="156" ht="12">
      <c r="AA156" s="31">
        <f t="shared" si="5"/>
        <v>0</v>
      </c>
    </row>
    <row r="157" ht="12">
      <c r="AA157" s="31">
        <f t="shared" si="5"/>
        <v>0</v>
      </c>
    </row>
    <row r="158" ht="12">
      <c r="AA158" s="31">
        <f t="shared" si="5"/>
        <v>0</v>
      </c>
    </row>
    <row r="159" ht="12">
      <c r="AA159" s="31">
        <f t="shared" si="5"/>
        <v>0</v>
      </c>
    </row>
    <row r="160" ht="12">
      <c r="AA160" s="31">
        <f t="shared" si="5"/>
        <v>0</v>
      </c>
    </row>
    <row r="161" ht="12">
      <c r="AA161" s="31">
        <f t="shared" si="5"/>
        <v>0</v>
      </c>
    </row>
    <row r="162" ht="12">
      <c r="AA162" s="31">
        <f t="shared" si="5"/>
        <v>0</v>
      </c>
    </row>
    <row r="163" ht="12">
      <c r="AA163" s="31">
        <f t="shared" si="5"/>
        <v>0</v>
      </c>
    </row>
    <row r="164" ht="12">
      <c r="AA164" s="31">
        <f t="shared" si="5"/>
        <v>0</v>
      </c>
    </row>
    <row r="165" ht="12">
      <c r="AA165" s="31">
        <f t="shared" si="5"/>
        <v>0</v>
      </c>
    </row>
    <row r="166" ht="12">
      <c r="AA166" s="31">
        <f t="shared" si="5"/>
        <v>0</v>
      </c>
    </row>
    <row r="167" ht="12">
      <c r="AA167" s="31">
        <f t="shared" si="5"/>
        <v>0</v>
      </c>
    </row>
    <row r="168" ht="12">
      <c r="AA168" s="31">
        <f t="shared" si="5"/>
        <v>0</v>
      </c>
    </row>
    <row r="169" ht="12">
      <c r="AA169" s="31">
        <f t="shared" si="5"/>
        <v>0</v>
      </c>
    </row>
  </sheetData>
  <sheetProtection/>
  <mergeCells count="13">
    <mergeCell ref="L2:M2"/>
    <mergeCell ref="A2:C3"/>
    <mergeCell ref="D2:E2"/>
    <mergeCell ref="F2:G2"/>
    <mergeCell ref="H2:I2"/>
    <mergeCell ref="J2:K2"/>
    <mergeCell ref="N2:O2"/>
    <mergeCell ref="P2:Q2"/>
    <mergeCell ref="R2:S2"/>
    <mergeCell ref="Z2:AA2"/>
    <mergeCell ref="X2:Y2"/>
    <mergeCell ref="V2:W2"/>
    <mergeCell ref="T2:U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69"/>
  <sheetViews>
    <sheetView showZeros="0" zoomScalePageLayoutView="0" workbookViewId="0" topLeftCell="A1">
      <pane ySplit="3" topLeftCell="A28" activePane="bottomLeft" state="frozen"/>
      <selection pane="topLeft" activeCell="A1" sqref="A1"/>
      <selection pane="bottomLeft" activeCell="D46" sqref="D46"/>
    </sheetView>
  </sheetViews>
  <sheetFormatPr defaultColWidth="7.8515625" defaultRowHeight="15"/>
  <cols>
    <col min="1" max="1" width="4.28125" style="31" customWidth="1"/>
    <col min="2" max="2" width="3.421875" style="31" customWidth="1"/>
    <col min="3" max="3" width="1.421875" style="31" customWidth="1"/>
    <col min="4" max="29" width="6.7109375" style="31" customWidth="1"/>
    <col min="30" max="16384" width="7.8515625" style="31" customWidth="1"/>
  </cols>
  <sheetData>
    <row r="1" s="24" customFormat="1" ht="12">
      <c r="A1" s="24" t="s">
        <v>104</v>
      </c>
    </row>
    <row r="2" spans="1:29" ht="12">
      <c r="A2" s="77" t="s">
        <v>30</v>
      </c>
      <c r="B2" s="75"/>
      <c r="C2" s="75"/>
      <c r="D2" s="75" t="s">
        <v>41</v>
      </c>
      <c r="E2" s="75"/>
      <c r="F2" s="75" t="s">
        <v>42</v>
      </c>
      <c r="G2" s="75"/>
      <c r="H2" s="75" t="s">
        <v>43</v>
      </c>
      <c r="I2" s="75"/>
      <c r="J2" s="75" t="s">
        <v>44</v>
      </c>
      <c r="K2" s="75"/>
      <c r="L2" s="75" t="s">
        <v>45</v>
      </c>
      <c r="M2" s="75"/>
      <c r="N2" s="75" t="s">
        <v>99</v>
      </c>
      <c r="O2" s="75"/>
      <c r="P2" s="75" t="s">
        <v>46</v>
      </c>
      <c r="Q2" s="75"/>
      <c r="R2" s="75" t="s">
        <v>47</v>
      </c>
      <c r="S2" s="75"/>
      <c r="T2" s="75" t="s">
        <v>48</v>
      </c>
      <c r="U2" s="75"/>
      <c r="V2" s="75" t="s">
        <v>49</v>
      </c>
      <c r="W2" s="75"/>
      <c r="X2" s="75" t="s">
        <v>50</v>
      </c>
      <c r="Y2" s="75"/>
      <c r="Z2" s="75" t="s">
        <v>51</v>
      </c>
      <c r="AA2" s="75"/>
      <c r="AB2" s="75" t="s">
        <v>31</v>
      </c>
      <c r="AC2" s="76"/>
    </row>
    <row r="3" spans="1:29" s="34" customFormat="1" ht="12">
      <c r="A3" s="78"/>
      <c r="B3" s="79"/>
      <c r="C3" s="79"/>
      <c r="D3" s="32" t="s">
        <v>12</v>
      </c>
      <c r="E3" s="32" t="s">
        <v>13</v>
      </c>
      <c r="F3" s="32" t="s">
        <v>12</v>
      </c>
      <c r="G3" s="32" t="s">
        <v>13</v>
      </c>
      <c r="H3" s="32" t="s">
        <v>12</v>
      </c>
      <c r="I3" s="32" t="s">
        <v>13</v>
      </c>
      <c r="J3" s="32" t="s">
        <v>12</v>
      </c>
      <c r="K3" s="32" t="s">
        <v>13</v>
      </c>
      <c r="L3" s="32" t="s">
        <v>12</v>
      </c>
      <c r="M3" s="32" t="s">
        <v>13</v>
      </c>
      <c r="N3" s="32" t="s">
        <v>12</v>
      </c>
      <c r="O3" s="32" t="s">
        <v>13</v>
      </c>
      <c r="P3" s="32" t="s">
        <v>12</v>
      </c>
      <c r="Q3" s="32" t="s">
        <v>13</v>
      </c>
      <c r="R3" s="32" t="s">
        <v>12</v>
      </c>
      <c r="S3" s="32" t="s">
        <v>13</v>
      </c>
      <c r="T3" s="32" t="s">
        <v>12</v>
      </c>
      <c r="U3" s="32" t="s">
        <v>13</v>
      </c>
      <c r="V3" s="32" t="s">
        <v>12</v>
      </c>
      <c r="W3" s="32" t="s">
        <v>13</v>
      </c>
      <c r="X3" s="32" t="s">
        <v>12</v>
      </c>
      <c r="Y3" s="32" t="s">
        <v>13</v>
      </c>
      <c r="Z3" s="32" t="s">
        <v>12</v>
      </c>
      <c r="AA3" s="32" t="s">
        <v>13</v>
      </c>
      <c r="AB3" s="32" t="s">
        <v>12</v>
      </c>
      <c r="AC3" s="33" t="s">
        <v>13</v>
      </c>
    </row>
    <row r="4" spans="1:3" ht="12">
      <c r="A4" s="35" t="s">
        <v>10</v>
      </c>
      <c r="B4" s="35"/>
      <c r="C4" s="36"/>
    </row>
    <row r="5" spans="2:29" ht="12">
      <c r="B5" s="31">
        <v>59</v>
      </c>
      <c r="C5" s="37"/>
      <c r="D5" s="31">
        <v>47</v>
      </c>
      <c r="E5" s="31">
        <v>197</v>
      </c>
      <c r="F5" s="31">
        <v>234</v>
      </c>
      <c r="G5" s="31">
        <v>1066</v>
      </c>
      <c r="H5" s="31">
        <v>79</v>
      </c>
      <c r="I5" s="31">
        <v>321</v>
      </c>
      <c r="J5" s="31">
        <v>60</v>
      </c>
      <c r="K5" s="31">
        <v>290</v>
      </c>
      <c r="L5" s="31">
        <v>151</v>
      </c>
      <c r="M5" s="31">
        <v>573</v>
      </c>
      <c r="N5" s="31">
        <v>74</v>
      </c>
      <c r="O5" s="31">
        <v>310</v>
      </c>
      <c r="P5" s="31">
        <v>77</v>
      </c>
      <c r="Q5" s="31">
        <v>381</v>
      </c>
      <c r="R5" s="31">
        <v>76</v>
      </c>
      <c r="S5" s="31">
        <v>361</v>
      </c>
      <c r="T5" s="31">
        <v>76</v>
      </c>
      <c r="U5" s="31">
        <v>365</v>
      </c>
      <c r="V5" s="31">
        <v>109</v>
      </c>
      <c r="W5" s="31">
        <v>486</v>
      </c>
      <c r="X5" s="31">
        <v>47</v>
      </c>
      <c r="Y5" s="31">
        <v>210</v>
      </c>
      <c r="Z5" s="31">
        <v>14</v>
      </c>
      <c r="AA5" s="31">
        <v>55</v>
      </c>
      <c r="AB5" s="31">
        <f>SUM(D5,F5,H5,J5,L5,N5,P5,R5,T5,Z5,V5,X5,)</f>
        <v>1044</v>
      </c>
      <c r="AC5" s="31">
        <f>SUM(E5,G5,I5,K5,M5,O5,Q5,S5,U5,AA5,W5,Y5)</f>
        <v>4615</v>
      </c>
    </row>
    <row r="6" spans="2:29" ht="12">
      <c r="B6" s="31">
        <v>60</v>
      </c>
      <c r="C6" s="37"/>
      <c r="D6" s="31">
        <v>48</v>
      </c>
      <c r="E6" s="31">
        <v>197</v>
      </c>
      <c r="F6" s="31">
        <v>232</v>
      </c>
      <c r="G6" s="31">
        <v>1053</v>
      </c>
      <c r="H6" s="31">
        <v>80</v>
      </c>
      <c r="I6" s="31">
        <v>335</v>
      </c>
      <c r="J6" s="31">
        <v>60</v>
      </c>
      <c r="K6" s="31">
        <v>286</v>
      </c>
      <c r="L6" s="31">
        <v>152</v>
      </c>
      <c r="M6" s="31">
        <v>561</v>
      </c>
      <c r="N6" s="31">
        <v>71</v>
      </c>
      <c r="O6" s="31">
        <v>302</v>
      </c>
      <c r="P6" s="31">
        <v>77</v>
      </c>
      <c r="Q6" s="31">
        <v>380</v>
      </c>
      <c r="R6" s="31">
        <v>76</v>
      </c>
      <c r="S6" s="31">
        <v>356</v>
      </c>
      <c r="T6" s="31">
        <v>76</v>
      </c>
      <c r="U6" s="31">
        <v>373</v>
      </c>
      <c r="V6" s="31">
        <v>111</v>
      </c>
      <c r="W6" s="31">
        <v>492</v>
      </c>
      <c r="X6" s="31">
        <v>49</v>
      </c>
      <c r="Y6" s="31">
        <v>214</v>
      </c>
      <c r="Z6" s="31">
        <v>14</v>
      </c>
      <c r="AA6" s="31">
        <v>52</v>
      </c>
      <c r="AB6" s="31">
        <f aca="true" t="shared" si="0" ref="AB6:AB46">SUM(D6,F6,H6,J6,L6,N6,P6,R6,T6,Z6,V6,X6,)</f>
        <v>1046</v>
      </c>
      <c r="AC6" s="31">
        <f aca="true" t="shared" si="1" ref="AC6:AC71">SUM(E6,G6,I6,K6,M6,O6,Q6,S6,U6,AA6,W6,Y6)</f>
        <v>4601</v>
      </c>
    </row>
    <row r="7" spans="2:29" ht="12">
      <c r="B7" s="31">
        <v>61</v>
      </c>
      <c r="C7" s="37"/>
      <c r="D7" s="31">
        <v>48</v>
      </c>
      <c r="E7" s="31">
        <v>201</v>
      </c>
      <c r="F7" s="31">
        <v>234</v>
      </c>
      <c r="G7" s="31">
        <v>1045</v>
      </c>
      <c r="H7" s="31">
        <v>80</v>
      </c>
      <c r="I7" s="31">
        <v>334</v>
      </c>
      <c r="J7" s="31">
        <v>60</v>
      </c>
      <c r="K7" s="31">
        <v>272</v>
      </c>
      <c r="L7" s="31">
        <v>152</v>
      </c>
      <c r="M7" s="31">
        <v>560</v>
      </c>
      <c r="N7" s="31">
        <v>71</v>
      </c>
      <c r="O7" s="31">
        <v>301</v>
      </c>
      <c r="P7" s="31">
        <v>76</v>
      </c>
      <c r="Q7" s="31">
        <v>371</v>
      </c>
      <c r="R7" s="31">
        <v>75</v>
      </c>
      <c r="S7" s="31">
        <v>357</v>
      </c>
      <c r="T7" s="31">
        <v>75</v>
      </c>
      <c r="U7" s="31">
        <v>365</v>
      </c>
      <c r="V7" s="31">
        <v>110</v>
      </c>
      <c r="W7" s="31">
        <v>493</v>
      </c>
      <c r="X7" s="31">
        <v>48</v>
      </c>
      <c r="Y7" s="31">
        <v>204</v>
      </c>
      <c r="Z7" s="31">
        <v>14</v>
      </c>
      <c r="AA7" s="31">
        <v>53</v>
      </c>
      <c r="AB7" s="31">
        <f t="shared" si="0"/>
        <v>1043</v>
      </c>
      <c r="AC7" s="31">
        <f t="shared" si="1"/>
        <v>4556</v>
      </c>
    </row>
    <row r="8" spans="2:29" ht="12">
      <c r="B8" s="31">
        <v>62</v>
      </c>
      <c r="C8" s="37"/>
      <c r="D8" s="31">
        <v>48</v>
      </c>
      <c r="E8" s="31">
        <v>200</v>
      </c>
      <c r="F8" s="31">
        <v>236</v>
      </c>
      <c r="G8" s="31">
        <v>1032</v>
      </c>
      <c r="H8" s="31">
        <v>81</v>
      </c>
      <c r="I8" s="31">
        <v>341</v>
      </c>
      <c r="J8" s="31">
        <v>59</v>
      </c>
      <c r="K8" s="31">
        <v>262</v>
      </c>
      <c r="L8" s="31">
        <v>150</v>
      </c>
      <c r="M8" s="31">
        <v>561</v>
      </c>
      <c r="N8" s="31">
        <v>72</v>
      </c>
      <c r="O8" s="31">
        <v>295</v>
      </c>
      <c r="P8" s="31">
        <v>79</v>
      </c>
      <c r="Q8" s="31">
        <v>371</v>
      </c>
      <c r="R8" s="31">
        <v>74</v>
      </c>
      <c r="S8" s="31">
        <v>350</v>
      </c>
      <c r="T8" s="31">
        <v>75</v>
      </c>
      <c r="U8" s="31">
        <v>366</v>
      </c>
      <c r="V8" s="31">
        <v>111</v>
      </c>
      <c r="W8" s="31">
        <v>499</v>
      </c>
      <c r="X8" s="31">
        <v>47</v>
      </c>
      <c r="Y8" s="31">
        <v>205</v>
      </c>
      <c r="Z8" s="31">
        <v>14</v>
      </c>
      <c r="AA8" s="31">
        <v>55</v>
      </c>
      <c r="AB8" s="31">
        <f t="shared" si="0"/>
        <v>1046</v>
      </c>
      <c r="AC8" s="31">
        <f t="shared" si="1"/>
        <v>4537</v>
      </c>
    </row>
    <row r="9" spans="2:29" ht="12">
      <c r="B9" s="31">
        <v>63</v>
      </c>
      <c r="C9" s="37"/>
      <c r="D9" s="31">
        <v>48</v>
      </c>
      <c r="E9" s="31">
        <v>199</v>
      </c>
      <c r="F9" s="31">
        <v>234</v>
      </c>
      <c r="G9" s="31">
        <v>1029</v>
      </c>
      <c r="H9" s="31">
        <v>80</v>
      </c>
      <c r="I9" s="31">
        <v>343</v>
      </c>
      <c r="J9" s="31">
        <v>62</v>
      </c>
      <c r="K9" s="31">
        <v>265</v>
      </c>
      <c r="L9" s="31">
        <v>148</v>
      </c>
      <c r="M9" s="31">
        <v>549</v>
      </c>
      <c r="N9" s="31">
        <v>71</v>
      </c>
      <c r="O9" s="31">
        <v>295</v>
      </c>
      <c r="P9" s="31">
        <v>80</v>
      </c>
      <c r="Q9" s="31">
        <v>362</v>
      </c>
      <c r="R9" s="31">
        <v>73</v>
      </c>
      <c r="S9" s="31">
        <v>350</v>
      </c>
      <c r="T9" s="31">
        <v>77</v>
      </c>
      <c r="U9" s="31">
        <v>368</v>
      </c>
      <c r="V9" s="31">
        <v>113</v>
      </c>
      <c r="W9" s="31">
        <v>511</v>
      </c>
      <c r="X9" s="31">
        <v>49</v>
      </c>
      <c r="Y9" s="31">
        <v>207</v>
      </c>
      <c r="Z9" s="31">
        <v>16</v>
      </c>
      <c r="AA9" s="31">
        <v>52</v>
      </c>
      <c r="AB9" s="31">
        <f t="shared" si="0"/>
        <v>1051</v>
      </c>
      <c r="AC9" s="31">
        <f t="shared" si="1"/>
        <v>4530</v>
      </c>
    </row>
    <row r="10" spans="1:29" ht="12">
      <c r="A10" s="31" t="s">
        <v>11</v>
      </c>
      <c r="C10" s="37"/>
      <c r="AB10" s="31">
        <f t="shared" si="0"/>
        <v>0</v>
      </c>
      <c r="AC10" s="31">
        <f t="shared" si="1"/>
        <v>0</v>
      </c>
    </row>
    <row r="11" spans="2:29" ht="12">
      <c r="B11" s="31">
        <v>1</v>
      </c>
      <c r="C11" s="37"/>
      <c r="D11" s="31">
        <v>48</v>
      </c>
      <c r="E11" s="31">
        <v>203</v>
      </c>
      <c r="F11" s="31">
        <v>233</v>
      </c>
      <c r="G11" s="31">
        <v>1013</v>
      </c>
      <c r="H11" s="31">
        <v>80</v>
      </c>
      <c r="I11" s="31">
        <v>340</v>
      </c>
      <c r="J11" s="31">
        <v>62</v>
      </c>
      <c r="K11" s="31">
        <v>261</v>
      </c>
      <c r="L11" s="31">
        <v>147</v>
      </c>
      <c r="M11" s="31">
        <v>530</v>
      </c>
      <c r="N11" s="31">
        <v>71</v>
      </c>
      <c r="O11" s="31">
        <v>297</v>
      </c>
      <c r="P11" s="31">
        <v>78</v>
      </c>
      <c r="Q11" s="31">
        <v>348</v>
      </c>
      <c r="R11" s="31">
        <v>70</v>
      </c>
      <c r="S11" s="31">
        <v>345</v>
      </c>
      <c r="T11" s="31">
        <v>77</v>
      </c>
      <c r="U11" s="31">
        <v>361</v>
      </c>
      <c r="V11" s="31">
        <v>110</v>
      </c>
      <c r="W11" s="31">
        <v>498</v>
      </c>
      <c r="X11" s="31">
        <v>51</v>
      </c>
      <c r="Y11" s="31">
        <v>210</v>
      </c>
      <c r="Z11" s="31">
        <v>16</v>
      </c>
      <c r="AA11" s="31">
        <v>51</v>
      </c>
      <c r="AB11" s="31">
        <f t="shared" si="0"/>
        <v>1043</v>
      </c>
      <c r="AC11" s="31">
        <f t="shared" si="1"/>
        <v>4457</v>
      </c>
    </row>
    <row r="12" spans="2:29" ht="12">
      <c r="B12" s="31">
        <v>2</v>
      </c>
      <c r="C12" s="37"/>
      <c r="D12" s="31">
        <v>48</v>
      </c>
      <c r="E12" s="31">
        <v>202</v>
      </c>
      <c r="F12" s="31">
        <v>235</v>
      </c>
      <c r="G12" s="31">
        <v>1016</v>
      </c>
      <c r="H12" s="31">
        <v>80</v>
      </c>
      <c r="I12" s="31">
        <v>336</v>
      </c>
      <c r="J12" s="31">
        <v>62</v>
      </c>
      <c r="K12" s="31">
        <v>264</v>
      </c>
      <c r="L12" s="31">
        <v>149</v>
      </c>
      <c r="M12" s="31">
        <v>533</v>
      </c>
      <c r="N12" s="31">
        <v>70</v>
      </c>
      <c r="O12" s="31">
        <v>298</v>
      </c>
      <c r="P12" s="31">
        <v>76</v>
      </c>
      <c r="Q12" s="31">
        <v>342</v>
      </c>
      <c r="R12" s="31">
        <v>70</v>
      </c>
      <c r="S12" s="31">
        <v>349</v>
      </c>
      <c r="T12" s="31">
        <v>76</v>
      </c>
      <c r="U12" s="31">
        <v>356</v>
      </c>
      <c r="V12" s="31">
        <v>110</v>
      </c>
      <c r="W12" s="31">
        <v>496</v>
      </c>
      <c r="X12" s="31">
        <v>50</v>
      </c>
      <c r="Y12" s="31">
        <v>201</v>
      </c>
      <c r="Z12" s="31">
        <v>16</v>
      </c>
      <c r="AA12" s="31">
        <v>46</v>
      </c>
      <c r="AB12" s="31">
        <f t="shared" si="0"/>
        <v>1042</v>
      </c>
      <c r="AC12" s="31">
        <f t="shared" si="1"/>
        <v>4439</v>
      </c>
    </row>
    <row r="13" spans="2:29" ht="12">
      <c r="B13" s="31">
        <v>3</v>
      </c>
      <c r="C13" s="37"/>
      <c r="D13" s="31">
        <v>48</v>
      </c>
      <c r="E13" s="31">
        <v>195</v>
      </c>
      <c r="F13" s="31">
        <v>232</v>
      </c>
      <c r="G13" s="31">
        <v>991</v>
      </c>
      <c r="H13" s="31">
        <v>79</v>
      </c>
      <c r="I13" s="31">
        <v>330</v>
      </c>
      <c r="J13" s="31">
        <v>62</v>
      </c>
      <c r="K13" s="31">
        <v>254</v>
      </c>
      <c r="L13" s="31">
        <v>145</v>
      </c>
      <c r="M13" s="31">
        <v>524</v>
      </c>
      <c r="N13" s="31">
        <v>71</v>
      </c>
      <c r="O13" s="31">
        <v>288</v>
      </c>
      <c r="P13" s="31">
        <v>77</v>
      </c>
      <c r="Q13" s="31">
        <v>338</v>
      </c>
      <c r="R13" s="31">
        <v>71</v>
      </c>
      <c r="S13" s="31">
        <v>345</v>
      </c>
      <c r="T13" s="31">
        <v>75</v>
      </c>
      <c r="U13" s="31">
        <v>348</v>
      </c>
      <c r="V13" s="31">
        <v>111</v>
      </c>
      <c r="W13" s="31">
        <v>493</v>
      </c>
      <c r="X13" s="31">
        <v>49</v>
      </c>
      <c r="Y13" s="31">
        <v>193</v>
      </c>
      <c r="Z13" s="31">
        <v>15</v>
      </c>
      <c r="AA13" s="31">
        <v>45</v>
      </c>
      <c r="AB13" s="31">
        <f t="shared" si="0"/>
        <v>1035</v>
      </c>
      <c r="AC13" s="31">
        <f t="shared" si="1"/>
        <v>4344</v>
      </c>
    </row>
    <row r="14" spans="2:29" ht="12">
      <c r="B14" s="31">
        <v>4</v>
      </c>
      <c r="C14" s="37"/>
      <c r="D14" s="31">
        <v>50</v>
      </c>
      <c r="E14" s="31">
        <v>198</v>
      </c>
      <c r="F14" s="31">
        <v>230</v>
      </c>
      <c r="G14" s="31">
        <v>970</v>
      </c>
      <c r="H14" s="31">
        <v>76</v>
      </c>
      <c r="I14" s="31">
        <v>320</v>
      </c>
      <c r="J14" s="31">
        <v>60</v>
      </c>
      <c r="K14" s="31">
        <v>250</v>
      </c>
      <c r="L14" s="31">
        <v>144</v>
      </c>
      <c r="M14" s="31">
        <v>514</v>
      </c>
      <c r="N14" s="31">
        <v>71</v>
      </c>
      <c r="O14" s="31">
        <v>293</v>
      </c>
      <c r="P14" s="31">
        <v>79</v>
      </c>
      <c r="Q14" s="31">
        <v>335</v>
      </c>
      <c r="R14" s="31">
        <v>72</v>
      </c>
      <c r="S14" s="31">
        <v>342</v>
      </c>
      <c r="T14" s="31">
        <v>75</v>
      </c>
      <c r="U14" s="31">
        <v>344</v>
      </c>
      <c r="V14" s="31">
        <v>110</v>
      </c>
      <c r="W14" s="31">
        <v>486</v>
      </c>
      <c r="X14" s="31">
        <v>50</v>
      </c>
      <c r="Y14" s="31">
        <v>197</v>
      </c>
      <c r="Z14" s="31">
        <v>16</v>
      </c>
      <c r="AA14" s="31">
        <v>51</v>
      </c>
      <c r="AB14" s="31">
        <f t="shared" si="0"/>
        <v>1033</v>
      </c>
      <c r="AC14" s="31">
        <f t="shared" si="1"/>
        <v>4300</v>
      </c>
    </row>
    <row r="15" spans="2:29" ht="12">
      <c r="B15" s="31">
        <v>5</v>
      </c>
      <c r="C15" s="37"/>
      <c r="D15" s="31">
        <v>49</v>
      </c>
      <c r="E15" s="31">
        <v>195</v>
      </c>
      <c r="F15" s="31">
        <v>229</v>
      </c>
      <c r="G15" s="31">
        <v>955</v>
      </c>
      <c r="H15" s="31">
        <v>76</v>
      </c>
      <c r="I15" s="31">
        <v>325</v>
      </c>
      <c r="J15" s="31">
        <v>59</v>
      </c>
      <c r="K15" s="31">
        <v>241</v>
      </c>
      <c r="L15" s="31">
        <v>142</v>
      </c>
      <c r="M15" s="31">
        <v>520</v>
      </c>
      <c r="N15" s="31">
        <v>71</v>
      </c>
      <c r="O15" s="31">
        <v>288</v>
      </c>
      <c r="P15" s="31">
        <v>79</v>
      </c>
      <c r="Q15" s="31">
        <v>327</v>
      </c>
      <c r="R15" s="31">
        <v>71</v>
      </c>
      <c r="S15" s="31">
        <v>341</v>
      </c>
      <c r="T15" s="31">
        <v>74</v>
      </c>
      <c r="U15" s="31">
        <v>341</v>
      </c>
      <c r="V15" s="31">
        <v>113</v>
      </c>
      <c r="W15" s="31">
        <v>495</v>
      </c>
      <c r="X15" s="31">
        <v>51</v>
      </c>
      <c r="Y15" s="31">
        <v>196</v>
      </c>
      <c r="Z15" s="31">
        <v>16</v>
      </c>
      <c r="AA15" s="31">
        <v>49</v>
      </c>
      <c r="AB15" s="31">
        <f t="shared" si="0"/>
        <v>1030</v>
      </c>
      <c r="AC15" s="31">
        <f t="shared" si="1"/>
        <v>4273</v>
      </c>
    </row>
    <row r="16" spans="2:29" ht="12">
      <c r="B16" s="31">
        <v>6</v>
      </c>
      <c r="C16" s="37"/>
      <c r="D16" s="31">
        <v>49</v>
      </c>
      <c r="E16" s="31">
        <v>193</v>
      </c>
      <c r="F16" s="31">
        <v>226</v>
      </c>
      <c r="G16" s="31">
        <v>953</v>
      </c>
      <c r="H16" s="31">
        <v>75</v>
      </c>
      <c r="I16" s="31">
        <v>320</v>
      </c>
      <c r="J16" s="31">
        <v>59</v>
      </c>
      <c r="K16" s="31">
        <v>241</v>
      </c>
      <c r="L16" s="31">
        <v>141</v>
      </c>
      <c r="M16" s="31">
        <v>531</v>
      </c>
      <c r="N16" s="31">
        <v>71</v>
      </c>
      <c r="O16" s="31">
        <v>289</v>
      </c>
      <c r="P16" s="31">
        <v>78</v>
      </c>
      <c r="Q16" s="31">
        <v>315</v>
      </c>
      <c r="R16" s="31">
        <v>72</v>
      </c>
      <c r="S16" s="31">
        <v>333</v>
      </c>
      <c r="T16" s="31">
        <v>74</v>
      </c>
      <c r="U16" s="31">
        <v>330</v>
      </c>
      <c r="V16" s="31">
        <v>113</v>
      </c>
      <c r="W16" s="31">
        <v>494</v>
      </c>
      <c r="X16" s="31">
        <v>50</v>
      </c>
      <c r="Y16" s="31">
        <v>191</v>
      </c>
      <c r="Z16" s="31">
        <v>16</v>
      </c>
      <c r="AA16" s="31">
        <v>49</v>
      </c>
      <c r="AB16" s="31">
        <f t="shared" si="0"/>
        <v>1024</v>
      </c>
      <c r="AC16" s="31">
        <f t="shared" si="1"/>
        <v>4239</v>
      </c>
    </row>
    <row r="17" spans="2:29" ht="12">
      <c r="B17" s="31">
        <v>7</v>
      </c>
      <c r="C17" s="37"/>
      <c r="D17" s="31">
        <v>48</v>
      </c>
      <c r="E17" s="31">
        <v>182</v>
      </c>
      <c r="F17" s="31">
        <v>228</v>
      </c>
      <c r="G17" s="31">
        <v>934</v>
      </c>
      <c r="H17" s="31">
        <v>76</v>
      </c>
      <c r="I17" s="31">
        <v>318</v>
      </c>
      <c r="J17" s="31">
        <v>60</v>
      </c>
      <c r="K17" s="31">
        <v>237</v>
      </c>
      <c r="L17" s="31">
        <v>144</v>
      </c>
      <c r="M17" s="31">
        <v>529</v>
      </c>
      <c r="N17" s="31">
        <v>69</v>
      </c>
      <c r="O17" s="31">
        <v>274</v>
      </c>
      <c r="P17" s="31">
        <v>78</v>
      </c>
      <c r="Q17" s="31">
        <v>315</v>
      </c>
      <c r="R17" s="31">
        <v>71</v>
      </c>
      <c r="S17" s="31">
        <v>331</v>
      </c>
      <c r="T17" s="31">
        <v>76</v>
      </c>
      <c r="U17" s="31">
        <v>329</v>
      </c>
      <c r="V17" s="31">
        <v>112</v>
      </c>
      <c r="W17" s="31">
        <v>492</v>
      </c>
      <c r="X17" s="31">
        <v>50</v>
      </c>
      <c r="Y17" s="31">
        <v>191</v>
      </c>
      <c r="Z17" s="31">
        <v>17</v>
      </c>
      <c r="AA17" s="31">
        <v>49</v>
      </c>
      <c r="AB17" s="31">
        <f t="shared" si="0"/>
        <v>1029</v>
      </c>
      <c r="AC17" s="31">
        <f t="shared" si="1"/>
        <v>4181</v>
      </c>
    </row>
    <row r="18" spans="2:29" ht="12">
      <c r="B18" s="31">
        <v>8</v>
      </c>
      <c r="C18" s="37"/>
      <c r="D18" s="31">
        <v>47</v>
      </c>
      <c r="E18" s="31">
        <v>182</v>
      </c>
      <c r="F18" s="31">
        <v>225</v>
      </c>
      <c r="G18" s="31">
        <v>919</v>
      </c>
      <c r="H18" s="31">
        <v>77</v>
      </c>
      <c r="I18" s="31">
        <v>313</v>
      </c>
      <c r="J18" s="31">
        <v>58</v>
      </c>
      <c r="K18" s="31">
        <v>224</v>
      </c>
      <c r="L18" s="31">
        <v>143</v>
      </c>
      <c r="M18" s="31">
        <v>515</v>
      </c>
      <c r="N18" s="31">
        <v>70</v>
      </c>
      <c r="O18" s="31">
        <v>266</v>
      </c>
      <c r="P18" s="31">
        <v>78</v>
      </c>
      <c r="Q18" s="31">
        <v>315</v>
      </c>
      <c r="R18" s="31">
        <v>70</v>
      </c>
      <c r="S18" s="31">
        <v>320</v>
      </c>
      <c r="T18" s="31">
        <v>76</v>
      </c>
      <c r="U18" s="31">
        <v>325</v>
      </c>
      <c r="V18" s="31">
        <v>114</v>
      </c>
      <c r="W18" s="31">
        <v>495</v>
      </c>
      <c r="X18" s="31">
        <v>52</v>
      </c>
      <c r="Y18" s="31">
        <v>187</v>
      </c>
      <c r="Z18" s="31">
        <v>16</v>
      </c>
      <c r="AA18" s="31">
        <v>41</v>
      </c>
      <c r="AB18" s="31">
        <f t="shared" si="0"/>
        <v>1026</v>
      </c>
      <c r="AC18" s="31">
        <f t="shared" si="1"/>
        <v>4102</v>
      </c>
    </row>
    <row r="19" spans="2:29" ht="12">
      <c r="B19" s="31">
        <v>9</v>
      </c>
      <c r="C19" s="37"/>
      <c r="D19" s="31">
        <v>48</v>
      </c>
      <c r="E19" s="31">
        <v>182</v>
      </c>
      <c r="F19" s="31">
        <v>231</v>
      </c>
      <c r="G19" s="31">
        <v>921</v>
      </c>
      <c r="H19" s="31">
        <v>76</v>
      </c>
      <c r="I19" s="31">
        <v>311</v>
      </c>
      <c r="J19" s="31">
        <v>57</v>
      </c>
      <c r="K19" s="31">
        <v>213</v>
      </c>
      <c r="L19" s="31">
        <v>144</v>
      </c>
      <c r="M19" s="31">
        <v>506</v>
      </c>
      <c r="N19" s="31">
        <v>70</v>
      </c>
      <c r="O19" s="31">
        <v>256</v>
      </c>
      <c r="P19" s="31">
        <v>77</v>
      </c>
      <c r="Q19" s="31">
        <v>306</v>
      </c>
      <c r="R19" s="31">
        <v>69</v>
      </c>
      <c r="S19" s="31">
        <v>317</v>
      </c>
      <c r="T19" s="31">
        <v>75</v>
      </c>
      <c r="U19" s="31">
        <v>323</v>
      </c>
      <c r="V19" s="31">
        <v>113</v>
      </c>
      <c r="W19" s="31">
        <v>492</v>
      </c>
      <c r="X19" s="31">
        <v>53</v>
      </c>
      <c r="Y19" s="31">
        <v>194</v>
      </c>
      <c r="Z19" s="31">
        <v>14</v>
      </c>
      <c r="AA19" s="31">
        <v>33</v>
      </c>
      <c r="AB19" s="31">
        <f t="shared" si="0"/>
        <v>1027</v>
      </c>
      <c r="AC19" s="31">
        <f t="shared" si="1"/>
        <v>4054</v>
      </c>
    </row>
    <row r="20" spans="2:29" ht="12">
      <c r="B20" s="31">
        <v>10</v>
      </c>
      <c r="C20" s="37"/>
      <c r="D20" s="31">
        <v>48</v>
      </c>
      <c r="E20" s="31">
        <v>178</v>
      </c>
      <c r="F20" s="31">
        <v>229</v>
      </c>
      <c r="G20" s="31">
        <v>903</v>
      </c>
      <c r="H20" s="31">
        <v>76</v>
      </c>
      <c r="I20" s="31">
        <v>303</v>
      </c>
      <c r="J20" s="31">
        <v>57</v>
      </c>
      <c r="K20" s="31">
        <v>215</v>
      </c>
      <c r="L20" s="31">
        <v>143</v>
      </c>
      <c r="M20" s="31">
        <v>505</v>
      </c>
      <c r="N20" s="31">
        <v>67</v>
      </c>
      <c r="O20" s="31">
        <v>252</v>
      </c>
      <c r="P20" s="31">
        <v>78</v>
      </c>
      <c r="Q20" s="31">
        <v>309</v>
      </c>
      <c r="R20" s="31">
        <v>68</v>
      </c>
      <c r="S20" s="31">
        <v>311</v>
      </c>
      <c r="T20" s="31">
        <v>75</v>
      </c>
      <c r="U20" s="31">
        <v>325</v>
      </c>
      <c r="V20" s="31">
        <v>115</v>
      </c>
      <c r="W20" s="31">
        <v>493</v>
      </c>
      <c r="X20" s="31">
        <v>52</v>
      </c>
      <c r="Y20" s="31">
        <v>192</v>
      </c>
      <c r="Z20" s="31">
        <v>15</v>
      </c>
      <c r="AA20" s="31">
        <v>33</v>
      </c>
      <c r="AB20" s="31">
        <f t="shared" si="0"/>
        <v>1023</v>
      </c>
      <c r="AC20" s="31">
        <f t="shared" si="1"/>
        <v>4019</v>
      </c>
    </row>
    <row r="21" spans="2:29" ht="12">
      <c r="B21" s="31">
        <v>11</v>
      </c>
      <c r="C21" s="37"/>
      <c r="D21" s="31">
        <v>48</v>
      </c>
      <c r="E21" s="31">
        <v>178</v>
      </c>
      <c r="F21" s="31">
        <v>227</v>
      </c>
      <c r="G21" s="31">
        <v>889</v>
      </c>
      <c r="H21" s="31">
        <v>74</v>
      </c>
      <c r="I21" s="31">
        <v>295</v>
      </c>
      <c r="J21" s="31">
        <v>56</v>
      </c>
      <c r="K21" s="31">
        <v>208</v>
      </c>
      <c r="L21" s="31">
        <v>143</v>
      </c>
      <c r="M21" s="31">
        <v>503</v>
      </c>
      <c r="N21" s="31">
        <v>65</v>
      </c>
      <c r="O21" s="31">
        <v>251</v>
      </c>
      <c r="P21" s="31">
        <v>81</v>
      </c>
      <c r="Q21" s="31">
        <v>317</v>
      </c>
      <c r="R21" s="31">
        <v>71</v>
      </c>
      <c r="S21" s="31">
        <v>323</v>
      </c>
      <c r="T21" s="31">
        <v>73</v>
      </c>
      <c r="U21" s="31">
        <v>321</v>
      </c>
      <c r="V21" s="31">
        <v>113</v>
      </c>
      <c r="W21" s="31">
        <v>483</v>
      </c>
      <c r="X21" s="31">
        <v>53</v>
      </c>
      <c r="Y21" s="31">
        <v>192</v>
      </c>
      <c r="Z21" s="31">
        <v>15</v>
      </c>
      <c r="AA21" s="31">
        <v>31</v>
      </c>
      <c r="AB21" s="31">
        <f t="shared" si="0"/>
        <v>1019</v>
      </c>
      <c r="AC21" s="31">
        <f t="shared" si="1"/>
        <v>3991</v>
      </c>
    </row>
    <row r="22" spans="2:29" ht="12">
      <c r="B22" s="31">
        <v>12</v>
      </c>
      <c r="C22" s="37"/>
      <c r="D22" s="31">
        <v>48</v>
      </c>
      <c r="E22" s="31">
        <v>176</v>
      </c>
      <c r="F22" s="31">
        <v>226</v>
      </c>
      <c r="G22" s="31">
        <v>881</v>
      </c>
      <c r="H22" s="31">
        <v>74</v>
      </c>
      <c r="I22" s="31">
        <v>286</v>
      </c>
      <c r="J22" s="31">
        <v>56</v>
      </c>
      <c r="K22" s="31">
        <v>208</v>
      </c>
      <c r="L22" s="31">
        <v>144</v>
      </c>
      <c r="M22" s="31">
        <v>504</v>
      </c>
      <c r="N22" s="31">
        <v>66</v>
      </c>
      <c r="O22" s="31">
        <v>245</v>
      </c>
      <c r="P22" s="31">
        <v>79</v>
      </c>
      <c r="Q22" s="31">
        <v>311</v>
      </c>
      <c r="R22" s="31">
        <v>73</v>
      </c>
      <c r="S22" s="31">
        <v>326</v>
      </c>
      <c r="T22" s="31">
        <v>74</v>
      </c>
      <c r="U22" s="31">
        <v>319</v>
      </c>
      <c r="V22" s="31">
        <v>112</v>
      </c>
      <c r="W22" s="31">
        <v>463</v>
      </c>
      <c r="X22" s="31">
        <v>50</v>
      </c>
      <c r="Y22" s="31">
        <v>190</v>
      </c>
      <c r="Z22" s="31">
        <v>14</v>
      </c>
      <c r="AA22" s="31">
        <v>30</v>
      </c>
      <c r="AB22" s="31">
        <f t="shared" si="0"/>
        <v>1016</v>
      </c>
      <c r="AC22" s="31">
        <f t="shared" si="1"/>
        <v>3939</v>
      </c>
    </row>
    <row r="23" spans="2:29" ht="12">
      <c r="B23" s="31">
        <v>13</v>
      </c>
      <c r="C23" s="37"/>
      <c r="D23" s="31">
        <v>47</v>
      </c>
      <c r="E23" s="31">
        <v>171</v>
      </c>
      <c r="F23" s="31">
        <v>224</v>
      </c>
      <c r="G23" s="31">
        <v>855</v>
      </c>
      <c r="H23" s="31">
        <v>74</v>
      </c>
      <c r="I23" s="31">
        <v>282</v>
      </c>
      <c r="J23" s="31">
        <v>57</v>
      </c>
      <c r="K23" s="31">
        <v>205</v>
      </c>
      <c r="L23" s="31">
        <v>145</v>
      </c>
      <c r="M23" s="31">
        <v>500</v>
      </c>
      <c r="N23" s="31">
        <v>70</v>
      </c>
      <c r="O23" s="31">
        <v>246</v>
      </c>
      <c r="P23" s="31">
        <v>78</v>
      </c>
      <c r="Q23" s="31">
        <v>298</v>
      </c>
      <c r="R23" s="31">
        <v>72</v>
      </c>
      <c r="S23" s="31">
        <v>316</v>
      </c>
      <c r="T23" s="31">
        <v>74</v>
      </c>
      <c r="U23" s="31">
        <v>318</v>
      </c>
      <c r="V23" s="31">
        <v>109</v>
      </c>
      <c r="W23" s="31">
        <v>459</v>
      </c>
      <c r="X23" s="31">
        <v>49</v>
      </c>
      <c r="Y23" s="31">
        <v>186</v>
      </c>
      <c r="Z23" s="31">
        <v>13</v>
      </c>
      <c r="AA23" s="31">
        <v>26</v>
      </c>
      <c r="AB23" s="31">
        <f t="shared" si="0"/>
        <v>1012</v>
      </c>
      <c r="AC23" s="31">
        <f t="shared" si="1"/>
        <v>3862</v>
      </c>
    </row>
    <row r="24" spans="2:29" ht="12">
      <c r="B24" s="31">
        <v>14</v>
      </c>
      <c r="C24" s="37"/>
      <c r="D24" s="31">
        <v>47</v>
      </c>
      <c r="E24" s="31">
        <v>167</v>
      </c>
      <c r="F24" s="31">
        <v>225</v>
      </c>
      <c r="G24" s="31">
        <v>843</v>
      </c>
      <c r="H24" s="31">
        <v>73</v>
      </c>
      <c r="I24" s="31">
        <v>272</v>
      </c>
      <c r="J24" s="31">
        <v>59</v>
      </c>
      <c r="K24" s="31">
        <v>201</v>
      </c>
      <c r="L24" s="31">
        <v>147</v>
      </c>
      <c r="M24" s="31">
        <v>492</v>
      </c>
      <c r="N24" s="31">
        <v>69</v>
      </c>
      <c r="O24" s="31">
        <v>232</v>
      </c>
      <c r="P24" s="31">
        <v>78</v>
      </c>
      <c r="Q24" s="31">
        <v>294</v>
      </c>
      <c r="R24" s="31">
        <v>70</v>
      </c>
      <c r="S24" s="31">
        <v>316</v>
      </c>
      <c r="T24" s="31">
        <v>74</v>
      </c>
      <c r="U24" s="31">
        <v>315</v>
      </c>
      <c r="V24" s="31">
        <v>107</v>
      </c>
      <c r="W24" s="31">
        <v>445</v>
      </c>
      <c r="X24" s="31">
        <v>50</v>
      </c>
      <c r="Y24" s="31">
        <v>190</v>
      </c>
      <c r="Z24" s="31">
        <v>12</v>
      </c>
      <c r="AA24" s="31">
        <v>24</v>
      </c>
      <c r="AB24" s="31">
        <f t="shared" si="0"/>
        <v>1011</v>
      </c>
      <c r="AC24" s="31">
        <f t="shared" si="1"/>
        <v>3791</v>
      </c>
    </row>
    <row r="25" spans="2:29" ht="12">
      <c r="B25" s="31">
        <v>15</v>
      </c>
      <c r="C25" s="37"/>
      <c r="D25" s="31">
        <v>48</v>
      </c>
      <c r="E25" s="31">
        <v>167</v>
      </c>
      <c r="F25" s="31">
        <v>227</v>
      </c>
      <c r="G25" s="31">
        <v>819</v>
      </c>
      <c r="H25" s="31">
        <v>71</v>
      </c>
      <c r="I25" s="31">
        <v>255</v>
      </c>
      <c r="J25" s="31">
        <v>60</v>
      </c>
      <c r="K25" s="31">
        <v>202</v>
      </c>
      <c r="L25" s="31">
        <v>146</v>
      </c>
      <c r="M25" s="31">
        <v>491</v>
      </c>
      <c r="N25" s="31">
        <v>69</v>
      </c>
      <c r="O25" s="31">
        <v>229</v>
      </c>
      <c r="P25" s="31">
        <v>79</v>
      </c>
      <c r="Q25" s="31">
        <v>303</v>
      </c>
      <c r="R25" s="31">
        <v>72</v>
      </c>
      <c r="S25" s="31">
        <v>313</v>
      </c>
      <c r="T25" s="31">
        <v>75</v>
      </c>
      <c r="U25" s="31">
        <v>308</v>
      </c>
      <c r="V25" s="31">
        <v>105</v>
      </c>
      <c r="W25" s="31">
        <v>443</v>
      </c>
      <c r="X25" s="31">
        <v>48</v>
      </c>
      <c r="Y25" s="31">
        <v>174</v>
      </c>
      <c r="Z25" s="31">
        <v>12</v>
      </c>
      <c r="AA25" s="31">
        <v>25</v>
      </c>
      <c r="AB25" s="31">
        <f t="shared" si="0"/>
        <v>1012</v>
      </c>
      <c r="AC25" s="31">
        <f t="shared" si="1"/>
        <v>3729</v>
      </c>
    </row>
    <row r="26" spans="2:29" ht="12">
      <c r="B26" s="31">
        <v>16</v>
      </c>
      <c r="C26" s="37"/>
      <c r="D26" s="31">
        <v>46</v>
      </c>
      <c r="E26" s="31">
        <v>160</v>
      </c>
      <c r="F26" s="31">
        <v>225</v>
      </c>
      <c r="G26" s="31">
        <v>805</v>
      </c>
      <c r="H26" s="31">
        <v>70</v>
      </c>
      <c r="I26" s="31">
        <v>255</v>
      </c>
      <c r="J26" s="31">
        <v>61</v>
      </c>
      <c r="K26" s="31">
        <v>208</v>
      </c>
      <c r="L26" s="31">
        <v>141</v>
      </c>
      <c r="M26" s="31">
        <v>471</v>
      </c>
      <c r="N26" s="31">
        <v>65</v>
      </c>
      <c r="O26" s="31">
        <v>217</v>
      </c>
      <c r="P26" s="31">
        <v>80</v>
      </c>
      <c r="Q26" s="31">
        <v>304</v>
      </c>
      <c r="R26" s="31">
        <v>74</v>
      </c>
      <c r="S26" s="31">
        <v>318</v>
      </c>
      <c r="T26" s="31">
        <v>73</v>
      </c>
      <c r="U26" s="31">
        <v>297</v>
      </c>
      <c r="V26" s="31">
        <v>106</v>
      </c>
      <c r="W26" s="31">
        <v>428</v>
      </c>
      <c r="X26" s="31">
        <v>49</v>
      </c>
      <c r="Y26" s="31">
        <v>177</v>
      </c>
      <c r="Z26" s="31">
        <v>12</v>
      </c>
      <c r="AA26" s="31">
        <v>26</v>
      </c>
      <c r="AB26" s="31">
        <f t="shared" si="0"/>
        <v>1002</v>
      </c>
      <c r="AC26" s="31">
        <f t="shared" si="1"/>
        <v>3666</v>
      </c>
    </row>
    <row r="27" spans="2:29" ht="12">
      <c r="B27" s="31">
        <v>17</v>
      </c>
      <c r="C27" s="37"/>
      <c r="D27" s="31">
        <v>48</v>
      </c>
      <c r="E27" s="31">
        <v>150</v>
      </c>
      <c r="F27" s="31">
        <v>223</v>
      </c>
      <c r="G27" s="31">
        <v>785</v>
      </c>
      <c r="H27" s="31">
        <v>71</v>
      </c>
      <c r="I27" s="31">
        <v>247</v>
      </c>
      <c r="J27" s="31">
        <v>60</v>
      </c>
      <c r="K27" s="31">
        <v>203</v>
      </c>
      <c r="L27" s="31">
        <v>140</v>
      </c>
      <c r="M27" s="31">
        <v>464</v>
      </c>
      <c r="N27" s="31">
        <v>65</v>
      </c>
      <c r="O27" s="31">
        <v>213</v>
      </c>
      <c r="P27" s="31">
        <v>79</v>
      </c>
      <c r="Q27" s="31">
        <v>298</v>
      </c>
      <c r="R27" s="31">
        <v>75</v>
      </c>
      <c r="S27" s="31">
        <v>311</v>
      </c>
      <c r="T27" s="31">
        <v>75</v>
      </c>
      <c r="U27" s="31">
        <v>302</v>
      </c>
      <c r="V27" s="31">
        <v>105</v>
      </c>
      <c r="W27" s="31">
        <v>419</v>
      </c>
      <c r="X27" s="31">
        <v>48</v>
      </c>
      <c r="Y27" s="31">
        <v>172</v>
      </c>
      <c r="Z27" s="31">
        <v>12</v>
      </c>
      <c r="AA27" s="31">
        <v>25</v>
      </c>
      <c r="AB27" s="31">
        <f t="shared" si="0"/>
        <v>1001</v>
      </c>
      <c r="AC27" s="31">
        <f t="shared" si="1"/>
        <v>3589</v>
      </c>
    </row>
    <row r="28" spans="2:29" ht="12">
      <c r="B28" s="31">
        <v>18</v>
      </c>
      <c r="C28" s="37"/>
      <c r="D28" s="31">
        <v>46</v>
      </c>
      <c r="E28" s="31">
        <v>145</v>
      </c>
      <c r="F28" s="31">
        <v>226</v>
      </c>
      <c r="G28" s="31">
        <v>782</v>
      </c>
      <c r="H28" s="31">
        <v>69</v>
      </c>
      <c r="I28" s="31">
        <v>242</v>
      </c>
      <c r="J28" s="31">
        <v>60</v>
      </c>
      <c r="K28" s="31">
        <v>201</v>
      </c>
      <c r="L28" s="31">
        <v>141</v>
      </c>
      <c r="M28" s="31">
        <v>454</v>
      </c>
      <c r="N28" s="31">
        <v>65</v>
      </c>
      <c r="O28" s="31">
        <v>219</v>
      </c>
      <c r="P28" s="31">
        <v>80</v>
      </c>
      <c r="Q28" s="31">
        <v>295</v>
      </c>
      <c r="R28" s="31">
        <v>75</v>
      </c>
      <c r="S28" s="31">
        <v>302</v>
      </c>
      <c r="T28" s="31">
        <v>76</v>
      </c>
      <c r="U28" s="31">
        <v>287</v>
      </c>
      <c r="V28" s="31">
        <v>106</v>
      </c>
      <c r="W28" s="31">
        <v>406</v>
      </c>
      <c r="X28" s="31">
        <v>46</v>
      </c>
      <c r="Y28" s="31">
        <v>174</v>
      </c>
      <c r="Z28" s="31">
        <v>12</v>
      </c>
      <c r="AA28" s="31">
        <v>23</v>
      </c>
      <c r="AB28" s="31">
        <f t="shared" si="0"/>
        <v>1002</v>
      </c>
      <c r="AC28" s="31">
        <f t="shared" si="1"/>
        <v>3530</v>
      </c>
    </row>
    <row r="29" spans="2:29" ht="12">
      <c r="B29" s="31">
        <v>19</v>
      </c>
      <c r="C29" s="37"/>
      <c r="D29" s="31">
        <v>46</v>
      </c>
      <c r="E29" s="31">
        <v>143</v>
      </c>
      <c r="F29" s="31">
        <v>225</v>
      </c>
      <c r="G29" s="31">
        <v>760</v>
      </c>
      <c r="H29" s="31">
        <v>68</v>
      </c>
      <c r="I29" s="31">
        <v>233</v>
      </c>
      <c r="J29" s="31">
        <v>60</v>
      </c>
      <c r="K29" s="31">
        <v>194</v>
      </c>
      <c r="L29" s="31">
        <v>140</v>
      </c>
      <c r="M29" s="31">
        <v>454</v>
      </c>
      <c r="N29" s="31">
        <v>67</v>
      </c>
      <c r="O29" s="31">
        <v>215</v>
      </c>
      <c r="P29" s="31">
        <v>80</v>
      </c>
      <c r="Q29" s="31">
        <v>292</v>
      </c>
      <c r="R29" s="31">
        <v>76</v>
      </c>
      <c r="S29" s="31">
        <v>295</v>
      </c>
      <c r="T29" s="31">
        <v>77</v>
      </c>
      <c r="U29" s="31">
        <v>284</v>
      </c>
      <c r="V29" s="31">
        <v>103</v>
      </c>
      <c r="W29" s="31">
        <v>390</v>
      </c>
      <c r="X29" s="31">
        <v>45</v>
      </c>
      <c r="Y29" s="31">
        <v>156</v>
      </c>
      <c r="Z29" s="31">
        <v>12</v>
      </c>
      <c r="AA29" s="31">
        <v>23</v>
      </c>
      <c r="AB29" s="31">
        <f t="shared" si="0"/>
        <v>999</v>
      </c>
      <c r="AC29" s="31">
        <f t="shared" si="1"/>
        <v>3439</v>
      </c>
    </row>
    <row r="30" spans="2:29" ht="12">
      <c r="B30" s="31">
        <v>20</v>
      </c>
      <c r="C30" s="37"/>
      <c r="D30" s="31">
        <v>43</v>
      </c>
      <c r="E30" s="31">
        <v>130</v>
      </c>
      <c r="F30" s="31">
        <v>224</v>
      </c>
      <c r="G30" s="31">
        <v>740</v>
      </c>
      <c r="H30" s="31">
        <v>69</v>
      </c>
      <c r="I30" s="31">
        <v>227</v>
      </c>
      <c r="J30" s="31">
        <v>60</v>
      </c>
      <c r="K30" s="31">
        <v>198</v>
      </c>
      <c r="L30" s="31">
        <v>137</v>
      </c>
      <c r="M30" s="31">
        <v>442</v>
      </c>
      <c r="N30" s="31">
        <v>66</v>
      </c>
      <c r="O30" s="31">
        <v>222</v>
      </c>
      <c r="P30" s="31">
        <v>82</v>
      </c>
      <c r="Q30" s="31">
        <v>285</v>
      </c>
      <c r="R30" s="31">
        <v>73</v>
      </c>
      <c r="S30" s="31">
        <v>290</v>
      </c>
      <c r="T30" s="31">
        <v>76</v>
      </c>
      <c r="U30" s="31">
        <v>271</v>
      </c>
      <c r="V30" s="31">
        <v>102</v>
      </c>
      <c r="W30" s="31">
        <v>387</v>
      </c>
      <c r="X30" s="31">
        <v>44</v>
      </c>
      <c r="Y30" s="31">
        <v>154</v>
      </c>
      <c r="Z30" s="31">
        <v>13</v>
      </c>
      <c r="AA30" s="31">
        <v>25</v>
      </c>
      <c r="AB30" s="31">
        <f t="shared" si="0"/>
        <v>989</v>
      </c>
      <c r="AC30" s="31">
        <f t="shared" si="1"/>
        <v>3371</v>
      </c>
    </row>
    <row r="31" spans="2:29" ht="12">
      <c r="B31" s="31">
        <v>21</v>
      </c>
      <c r="C31" s="37"/>
      <c r="D31" s="31">
        <v>43</v>
      </c>
      <c r="E31" s="31">
        <v>135</v>
      </c>
      <c r="F31" s="31">
        <v>222</v>
      </c>
      <c r="G31" s="31">
        <v>731</v>
      </c>
      <c r="H31" s="31">
        <v>67</v>
      </c>
      <c r="I31" s="31">
        <v>217</v>
      </c>
      <c r="J31" s="31">
        <v>60</v>
      </c>
      <c r="K31" s="31">
        <v>193</v>
      </c>
      <c r="L31" s="31">
        <v>137</v>
      </c>
      <c r="M31" s="31">
        <v>430</v>
      </c>
      <c r="N31" s="31">
        <v>67</v>
      </c>
      <c r="O31" s="31">
        <v>220</v>
      </c>
      <c r="P31" s="31">
        <v>85</v>
      </c>
      <c r="Q31" s="31">
        <v>292</v>
      </c>
      <c r="R31" s="31">
        <v>71</v>
      </c>
      <c r="S31" s="31">
        <v>284</v>
      </c>
      <c r="T31" s="31">
        <v>77</v>
      </c>
      <c r="U31" s="31">
        <v>275</v>
      </c>
      <c r="V31" s="31">
        <v>101</v>
      </c>
      <c r="W31" s="31">
        <v>383</v>
      </c>
      <c r="X31" s="31">
        <v>43</v>
      </c>
      <c r="Y31" s="31">
        <v>148</v>
      </c>
      <c r="Z31" s="31">
        <v>13</v>
      </c>
      <c r="AA31" s="31">
        <v>25</v>
      </c>
      <c r="AB31" s="31">
        <f>SUM(D31,F31,H31,J31,L31,N31,P31,R31,T31,Z31,V31,X31,)</f>
        <v>986</v>
      </c>
      <c r="AC31" s="31">
        <f>SUM(E31,G31,I31,K31,M31,O31,Q31,S31,U31,AA31,W31,Y31)</f>
        <v>3333</v>
      </c>
    </row>
    <row r="32" spans="2:29" ht="12">
      <c r="B32" s="31">
        <v>22</v>
      </c>
      <c r="C32" s="37"/>
      <c r="D32" s="31">
        <v>41</v>
      </c>
      <c r="E32" s="31">
        <v>130</v>
      </c>
      <c r="F32" s="31">
        <v>222</v>
      </c>
      <c r="G32" s="31">
        <v>723</v>
      </c>
      <c r="H32" s="31">
        <v>70</v>
      </c>
      <c r="I32" s="31">
        <v>216</v>
      </c>
      <c r="J32" s="31">
        <v>57</v>
      </c>
      <c r="K32" s="31">
        <v>178</v>
      </c>
      <c r="L32" s="31">
        <v>137</v>
      </c>
      <c r="M32" s="31">
        <v>417</v>
      </c>
      <c r="N32" s="31">
        <v>67</v>
      </c>
      <c r="O32" s="31">
        <v>219</v>
      </c>
      <c r="P32" s="31">
        <v>85</v>
      </c>
      <c r="Q32" s="31">
        <v>280</v>
      </c>
      <c r="R32" s="31">
        <v>73</v>
      </c>
      <c r="S32" s="31">
        <v>281</v>
      </c>
      <c r="T32" s="31">
        <v>76</v>
      </c>
      <c r="U32" s="31">
        <v>266</v>
      </c>
      <c r="V32" s="31">
        <v>102</v>
      </c>
      <c r="W32" s="31">
        <v>385</v>
      </c>
      <c r="X32" s="31">
        <v>45</v>
      </c>
      <c r="Y32" s="31">
        <v>151</v>
      </c>
      <c r="Z32" s="31">
        <v>13</v>
      </c>
      <c r="AA32" s="31">
        <v>26</v>
      </c>
      <c r="AB32" s="31">
        <f>SUM(D32,F32,H32,J32,L32,N32,P32,R32,T32,Z32,V32,X32,)</f>
        <v>988</v>
      </c>
      <c r="AC32" s="31">
        <f>SUM(E32,G32,I32,K32,M32,O32,Q32,S32,U32,AA32,W32,Y32)</f>
        <v>3272</v>
      </c>
    </row>
    <row r="33" spans="2:29" ht="12">
      <c r="B33" s="31">
        <v>23</v>
      </c>
      <c r="C33" s="37"/>
      <c r="D33" s="31">
        <v>40</v>
      </c>
      <c r="E33" s="31">
        <v>132</v>
      </c>
      <c r="F33" s="31">
        <v>220</v>
      </c>
      <c r="G33" s="31">
        <v>707</v>
      </c>
      <c r="H33" s="31">
        <v>67</v>
      </c>
      <c r="I33" s="31">
        <v>209</v>
      </c>
      <c r="J33" s="31">
        <v>57</v>
      </c>
      <c r="K33" s="31">
        <v>171</v>
      </c>
      <c r="L33" s="31">
        <v>135</v>
      </c>
      <c r="M33" s="31">
        <v>406</v>
      </c>
      <c r="N33" s="31">
        <v>70</v>
      </c>
      <c r="O33" s="31">
        <v>217</v>
      </c>
      <c r="P33" s="31">
        <v>83</v>
      </c>
      <c r="Q33" s="31">
        <v>274</v>
      </c>
      <c r="R33" s="31">
        <v>73</v>
      </c>
      <c r="S33" s="31">
        <v>269</v>
      </c>
      <c r="T33" s="31">
        <v>77</v>
      </c>
      <c r="U33" s="31">
        <v>269</v>
      </c>
      <c r="V33" s="31">
        <v>101</v>
      </c>
      <c r="W33" s="31">
        <v>383</v>
      </c>
      <c r="X33" s="31">
        <v>45</v>
      </c>
      <c r="Y33" s="31">
        <v>143</v>
      </c>
      <c r="Z33" s="31">
        <v>13</v>
      </c>
      <c r="AA33" s="31">
        <v>26</v>
      </c>
      <c r="AB33" s="31">
        <f>SUM(D33,F33,H33,J33,L33,N33,P33,R33,T33,Z33,V33,X33,)</f>
        <v>981</v>
      </c>
      <c r="AC33" s="31">
        <f>SUM(E33,G33,I33,K33,M33,O33,Q33,S33,U33,AA33,W33,Y33)</f>
        <v>3206</v>
      </c>
    </row>
    <row r="34" spans="2:29" ht="12">
      <c r="B34" s="31">
        <v>24</v>
      </c>
      <c r="C34" s="37"/>
      <c r="D34" s="31">
        <v>40</v>
      </c>
      <c r="E34" s="31">
        <v>136</v>
      </c>
      <c r="F34" s="31">
        <v>220</v>
      </c>
      <c r="G34" s="31">
        <v>709</v>
      </c>
      <c r="H34" s="31">
        <v>65</v>
      </c>
      <c r="I34" s="31">
        <v>207</v>
      </c>
      <c r="J34" s="31">
        <v>56</v>
      </c>
      <c r="K34" s="31">
        <v>171</v>
      </c>
      <c r="L34" s="31">
        <v>134</v>
      </c>
      <c r="M34" s="31">
        <v>392</v>
      </c>
      <c r="N34" s="31">
        <v>68</v>
      </c>
      <c r="O34" s="31">
        <v>211</v>
      </c>
      <c r="P34" s="31">
        <v>83</v>
      </c>
      <c r="Q34" s="31">
        <v>271</v>
      </c>
      <c r="R34" s="31">
        <v>74</v>
      </c>
      <c r="S34" s="31">
        <v>262</v>
      </c>
      <c r="T34" s="31">
        <v>77</v>
      </c>
      <c r="U34" s="31">
        <v>264</v>
      </c>
      <c r="V34" s="31">
        <v>98</v>
      </c>
      <c r="W34" s="31">
        <v>390</v>
      </c>
      <c r="X34" s="31">
        <v>46</v>
      </c>
      <c r="Y34" s="31">
        <v>140</v>
      </c>
      <c r="Z34" s="31">
        <v>12</v>
      </c>
      <c r="AA34" s="31">
        <v>25</v>
      </c>
      <c r="AB34" s="31">
        <f>SUM(D34,F34,H34,J34,L34,N34,P34,R34,T34,Z34,V34,X34,)</f>
        <v>973</v>
      </c>
      <c r="AC34" s="31">
        <f>SUM(E34,G34,I34,K34,M34,O34,Q34,S34,U34,AA34,W34,Y34)</f>
        <v>3178</v>
      </c>
    </row>
    <row r="35" spans="2:29" ht="12">
      <c r="B35" s="31">
        <v>25</v>
      </c>
      <c r="C35" s="37"/>
      <c r="D35" s="31">
        <v>42</v>
      </c>
      <c r="E35" s="31">
        <v>138</v>
      </c>
      <c r="F35" s="31">
        <v>220</v>
      </c>
      <c r="G35" s="31">
        <v>704</v>
      </c>
      <c r="H35" s="31">
        <v>65</v>
      </c>
      <c r="I35" s="31">
        <v>206</v>
      </c>
      <c r="J35" s="31">
        <v>55</v>
      </c>
      <c r="K35" s="31">
        <v>169</v>
      </c>
      <c r="L35" s="31">
        <v>131</v>
      </c>
      <c r="M35" s="31">
        <v>393</v>
      </c>
      <c r="N35" s="31">
        <v>66</v>
      </c>
      <c r="O35" s="31">
        <v>207</v>
      </c>
      <c r="P35" s="31">
        <v>79</v>
      </c>
      <c r="Q35" s="31">
        <v>259</v>
      </c>
      <c r="R35" s="31">
        <v>73</v>
      </c>
      <c r="S35" s="31">
        <v>257</v>
      </c>
      <c r="T35" s="31">
        <v>75</v>
      </c>
      <c r="U35" s="31">
        <v>259</v>
      </c>
      <c r="V35" s="31">
        <v>97</v>
      </c>
      <c r="W35" s="31">
        <v>369</v>
      </c>
      <c r="X35" s="31">
        <v>45</v>
      </c>
      <c r="Y35" s="31">
        <v>132</v>
      </c>
      <c r="Z35" s="31">
        <v>12</v>
      </c>
      <c r="AA35" s="31">
        <v>24</v>
      </c>
      <c r="AB35" s="31">
        <f t="shared" si="0"/>
        <v>960</v>
      </c>
      <c r="AC35" s="31">
        <f t="shared" si="1"/>
        <v>3117</v>
      </c>
    </row>
    <row r="36" spans="2:29" ht="12">
      <c r="B36" s="31">
        <v>26</v>
      </c>
      <c r="C36" s="37"/>
      <c r="D36" s="31">
        <v>43</v>
      </c>
      <c r="E36" s="31">
        <v>139</v>
      </c>
      <c r="F36" s="31">
        <v>217</v>
      </c>
      <c r="G36" s="31">
        <v>687</v>
      </c>
      <c r="H36" s="31">
        <v>65</v>
      </c>
      <c r="I36" s="31">
        <v>215</v>
      </c>
      <c r="J36" s="31">
        <v>55</v>
      </c>
      <c r="K36" s="31">
        <v>169</v>
      </c>
      <c r="L36" s="31">
        <v>127</v>
      </c>
      <c r="M36" s="31">
        <v>384</v>
      </c>
      <c r="N36" s="31">
        <v>66</v>
      </c>
      <c r="O36" s="31">
        <v>205</v>
      </c>
      <c r="P36" s="31">
        <v>78</v>
      </c>
      <c r="Q36" s="31">
        <v>253</v>
      </c>
      <c r="R36" s="31">
        <v>70</v>
      </c>
      <c r="S36" s="31">
        <v>239</v>
      </c>
      <c r="T36" s="31">
        <v>75</v>
      </c>
      <c r="U36" s="31">
        <v>253</v>
      </c>
      <c r="V36" s="31">
        <v>99</v>
      </c>
      <c r="W36" s="31">
        <v>359</v>
      </c>
      <c r="X36" s="31">
        <v>46</v>
      </c>
      <c r="Y36" s="31">
        <v>133</v>
      </c>
      <c r="Z36" s="31">
        <v>12</v>
      </c>
      <c r="AA36" s="31">
        <v>21</v>
      </c>
      <c r="AB36" s="31">
        <f t="shared" si="0"/>
        <v>953</v>
      </c>
      <c r="AC36" s="31">
        <f t="shared" si="1"/>
        <v>3057</v>
      </c>
    </row>
    <row r="37" spans="2:29" ht="12">
      <c r="B37" s="31">
        <v>27</v>
      </c>
      <c r="C37" s="37"/>
      <c r="D37" s="31">
        <v>46</v>
      </c>
      <c r="E37" s="31">
        <v>144</v>
      </c>
      <c r="F37" s="31">
        <v>216</v>
      </c>
      <c r="G37" s="31">
        <v>666</v>
      </c>
      <c r="H37" s="31">
        <v>64</v>
      </c>
      <c r="I37" s="31">
        <v>209</v>
      </c>
      <c r="J37" s="31">
        <v>54</v>
      </c>
      <c r="K37" s="31">
        <v>160</v>
      </c>
      <c r="L37" s="31">
        <v>127</v>
      </c>
      <c r="M37" s="31">
        <v>373</v>
      </c>
      <c r="N37" s="31">
        <v>66</v>
      </c>
      <c r="O37" s="31">
        <v>203</v>
      </c>
      <c r="P37" s="31">
        <v>78</v>
      </c>
      <c r="Q37" s="31">
        <v>243</v>
      </c>
      <c r="R37" s="31">
        <v>71</v>
      </c>
      <c r="S37" s="31">
        <v>239</v>
      </c>
      <c r="T37" s="31">
        <v>76</v>
      </c>
      <c r="U37" s="31">
        <v>247</v>
      </c>
      <c r="V37" s="31">
        <v>99</v>
      </c>
      <c r="W37" s="31">
        <v>364</v>
      </c>
      <c r="X37" s="31">
        <v>47</v>
      </c>
      <c r="Y37" s="31">
        <v>139</v>
      </c>
      <c r="Z37" s="31">
        <v>11</v>
      </c>
      <c r="AA37" s="31">
        <v>18</v>
      </c>
      <c r="AB37" s="31">
        <f t="shared" si="0"/>
        <v>955</v>
      </c>
      <c r="AC37" s="31">
        <f t="shared" si="1"/>
        <v>3005</v>
      </c>
    </row>
    <row r="38" spans="2:29" ht="12">
      <c r="B38" s="31">
        <v>28</v>
      </c>
      <c r="C38" s="37"/>
      <c r="D38" s="31">
        <v>46</v>
      </c>
      <c r="E38" s="31">
        <v>146</v>
      </c>
      <c r="F38" s="31">
        <v>212</v>
      </c>
      <c r="G38" s="31">
        <v>643</v>
      </c>
      <c r="H38" s="31">
        <v>63</v>
      </c>
      <c r="I38" s="31">
        <v>207</v>
      </c>
      <c r="J38" s="31">
        <v>55</v>
      </c>
      <c r="K38" s="31">
        <v>153</v>
      </c>
      <c r="L38" s="31">
        <v>127</v>
      </c>
      <c r="M38" s="31">
        <v>370</v>
      </c>
      <c r="N38" s="31">
        <v>63</v>
      </c>
      <c r="O38" s="31">
        <v>193</v>
      </c>
      <c r="P38" s="31">
        <v>77</v>
      </c>
      <c r="Q38" s="31">
        <v>240</v>
      </c>
      <c r="R38" s="31">
        <v>70</v>
      </c>
      <c r="S38" s="31">
        <v>221</v>
      </c>
      <c r="T38" s="31">
        <v>77</v>
      </c>
      <c r="U38" s="31">
        <v>241</v>
      </c>
      <c r="V38" s="31">
        <v>97</v>
      </c>
      <c r="W38" s="31">
        <v>357</v>
      </c>
      <c r="X38" s="31">
        <v>47</v>
      </c>
      <c r="Y38" s="31">
        <v>139</v>
      </c>
      <c r="Z38" s="31">
        <v>11</v>
      </c>
      <c r="AA38" s="31">
        <v>17</v>
      </c>
      <c r="AB38" s="31">
        <f t="shared" si="0"/>
        <v>945</v>
      </c>
      <c r="AC38" s="31">
        <f t="shared" si="1"/>
        <v>2927</v>
      </c>
    </row>
    <row r="39" spans="2:29" ht="12">
      <c r="B39" s="31">
        <v>29</v>
      </c>
      <c r="C39" s="37"/>
      <c r="D39" s="31">
        <v>45</v>
      </c>
      <c r="E39" s="31">
        <v>141</v>
      </c>
      <c r="F39" s="31">
        <v>215</v>
      </c>
      <c r="G39" s="31">
        <v>636</v>
      </c>
      <c r="H39" s="31">
        <v>63</v>
      </c>
      <c r="I39" s="31">
        <v>202</v>
      </c>
      <c r="J39" s="31">
        <v>53</v>
      </c>
      <c r="K39" s="31">
        <v>146</v>
      </c>
      <c r="L39" s="31">
        <v>127</v>
      </c>
      <c r="M39" s="31">
        <v>367</v>
      </c>
      <c r="N39" s="31">
        <v>62</v>
      </c>
      <c r="O39" s="31">
        <v>183</v>
      </c>
      <c r="P39" s="31">
        <v>75</v>
      </c>
      <c r="Q39" s="31">
        <v>238</v>
      </c>
      <c r="R39" s="31">
        <v>67</v>
      </c>
      <c r="S39" s="31">
        <v>214</v>
      </c>
      <c r="T39" s="31">
        <v>77</v>
      </c>
      <c r="U39" s="31">
        <v>242</v>
      </c>
      <c r="V39" s="31">
        <v>97</v>
      </c>
      <c r="W39" s="31">
        <v>343</v>
      </c>
      <c r="X39" s="31">
        <v>46</v>
      </c>
      <c r="Y39" s="31">
        <v>141</v>
      </c>
      <c r="Z39" s="31">
        <v>11</v>
      </c>
      <c r="AA39" s="31">
        <v>16</v>
      </c>
      <c r="AB39" s="31">
        <f>SUM(D39,F39,H39,J39,L39,N39,P39,R39,T39,Z39,V39,X39,)</f>
        <v>938</v>
      </c>
      <c r="AC39" s="31">
        <f>SUM(E39,G39,I39,K39,M39,O39,Q39,S39,U39,AA39,W39,Y39)</f>
        <v>2869</v>
      </c>
    </row>
    <row r="40" spans="2:29" ht="12">
      <c r="B40" s="31">
        <v>30</v>
      </c>
      <c r="C40" s="37"/>
      <c r="D40" s="31">
        <v>45</v>
      </c>
      <c r="E40" s="31">
        <v>136</v>
      </c>
      <c r="F40" s="31">
        <v>215</v>
      </c>
      <c r="G40" s="31">
        <v>614</v>
      </c>
      <c r="H40" s="31">
        <v>64</v>
      </c>
      <c r="I40" s="31">
        <v>201</v>
      </c>
      <c r="J40" s="31">
        <v>53</v>
      </c>
      <c r="K40" s="31">
        <v>143</v>
      </c>
      <c r="L40" s="31">
        <v>125</v>
      </c>
      <c r="M40" s="31">
        <v>360</v>
      </c>
      <c r="N40" s="31">
        <v>59</v>
      </c>
      <c r="O40" s="31">
        <v>182</v>
      </c>
      <c r="P40" s="31">
        <v>77</v>
      </c>
      <c r="Q40" s="31">
        <v>239</v>
      </c>
      <c r="R40" s="31">
        <v>66</v>
      </c>
      <c r="S40" s="31">
        <v>204</v>
      </c>
      <c r="T40" s="31">
        <v>77</v>
      </c>
      <c r="U40" s="31">
        <v>244</v>
      </c>
      <c r="V40" s="31">
        <v>97</v>
      </c>
      <c r="W40" s="31">
        <v>343</v>
      </c>
      <c r="X40" s="31">
        <v>44</v>
      </c>
      <c r="Y40" s="31">
        <v>138</v>
      </c>
      <c r="Z40" s="31">
        <v>10</v>
      </c>
      <c r="AA40" s="31">
        <v>16</v>
      </c>
      <c r="AB40" s="31">
        <f>SUM(D40,F40,H40,J40,L40,N40,P40,R40,T40,Z40,V40,X40,)</f>
        <v>932</v>
      </c>
      <c r="AC40" s="31">
        <f>SUM(E40,G40,I40,K40,M40,O40,Q40,S40,U40,AA40,W40,Y40)</f>
        <v>2820</v>
      </c>
    </row>
    <row r="41" spans="2:29" ht="12">
      <c r="B41" s="31">
        <v>31</v>
      </c>
      <c r="C41" s="37"/>
      <c r="D41" s="31">
        <v>45</v>
      </c>
      <c r="E41" s="31">
        <v>131</v>
      </c>
      <c r="F41" s="31">
        <v>219</v>
      </c>
      <c r="G41" s="31">
        <v>597</v>
      </c>
      <c r="H41" s="31">
        <v>63</v>
      </c>
      <c r="I41" s="31">
        <v>193</v>
      </c>
      <c r="J41" s="31">
        <v>55</v>
      </c>
      <c r="K41" s="31">
        <v>155</v>
      </c>
      <c r="L41" s="31">
        <v>126</v>
      </c>
      <c r="M41" s="31">
        <v>357</v>
      </c>
      <c r="N41" s="31">
        <v>60</v>
      </c>
      <c r="O41" s="31">
        <v>171</v>
      </c>
      <c r="P41" s="31">
        <v>77</v>
      </c>
      <c r="Q41" s="31">
        <v>235</v>
      </c>
      <c r="R41" s="31">
        <v>66</v>
      </c>
      <c r="S41" s="31">
        <v>202</v>
      </c>
      <c r="T41" s="31">
        <v>77</v>
      </c>
      <c r="U41" s="31">
        <v>239</v>
      </c>
      <c r="V41" s="31">
        <v>100</v>
      </c>
      <c r="W41" s="31">
        <v>340</v>
      </c>
      <c r="X41" s="31">
        <v>44</v>
      </c>
      <c r="Y41" s="31">
        <v>136</v>
      </c>
      <c r="Z41" s="31">
        <v>10</v>
      </c>
      <c r="AA41" s="31">
        <v>16</v>
      </c>
      <c r="AB41" s="31">
        <f>SUM(D41,F41,H41,J41,L41,N41,P41,R41,T41,Z41,V41,X41,)</f>
        <v>942</v>
      </c>
      <c r="AC41" s="31">
        <f>SUM(E41,G41,I41,K41,M41,O41,Q41,S41,U41,AA41,W41,Y41)</f>
        <v>2772</v>
      </c>
    </row>
    <row r="42" spans="1:29" ht="12">
      <c r="A42" s="24" t="s">
        <v>105</v>
      </c>
      <c r="B42" s="24"/>
      <c r="C42" s="30"/>
      <c r="AB42" s="31">
        <f t="shared" si="0"/>
        <v>0</v>
      </c>
      <c r="AC42" s="31">
        <f t="shared" si="1"/>
        <v>0</v>
      </c>
    </row>
    <row r="43" spans="1:29" ht="12">
      <c r="A43" s="24"/>
      <c r="B43" s="56">
        <v>2</v>
      </c>
      <c r="C43" s="30"/>
      <c r="D43" s="31">
        <v>43</v>
      </c>
      <c r="E43" s="31">
        <v>128</v>
      </c>
      <c r="F43" s="31">
        <v>220</v>
      </c>
      <c r="G43" s="31">
        <v>578</v>
      </c>
      <c r="H43" s="31">
        <v>63</v>
      </c>
      <c r="I43" s="31">
        <v>189</v>
      </c>
      <c r="J43" s="31">
        <v>56</v>
      </c>
      <c r="K43" s="31">
        <v>155</v>
      </c>
      <c r="L43" s="31">
        <v>127</v>
      </c>
      <c r="M43" s="31">
        <v>340</v>
      </c>
      <c r="N43" s="31">
        <v>62</v>
      </c>
      <c r="O43" s="31">
        <v>170</v>
      </c>
      <c r="P43" s="31">
        <v>79</v>
      </c>
      <c r="Q43" s="31">
        <v>239</v>
      </c>
      <c r="R43" s="31">
        <v>67</v>
      </c>
      <c r="S43" s="31">
        <v>201</v>
      </c>
      <c r="T43" s="31">
        <v>76</v>
      </c>
      <c r="U43" s="31">
        <v>226</v>
      </c>
      <c r="V43" s="31">
        <v>99</v>
      </c>
      <c r="W43" s="31">
        <v>326</v>
      </c>
      <c r="X43" s="31">
        <v>44</v>
      </c>
      <c r="Y43" s="31">
        <v>135</v>
      </c>
      <c r="Z43" s="31">
        <v>11</v>
      </c>
      <c r="AA43" s="31">
        <v>18</v>
      </c>
      <c r="AB43" s="31">
        <f t="shared" si="0"/>
        <v>947</v>
      </c>
      <c r="AC43" s="31">
        <f t="shared" si="1"/>
        <v>2705</v>
      </c>
    </row>
    <row r="44" spans="2:29" ht="12">
      <c r="B44" s="56">
        <v>3</v>
      </c>
      <c r="C44" s="30"/>
      <c r="D44" s="31">
        <v>44</v>
      </c>
      <c r="E44" s="31">
        <v>124</v>
      </c>
      <c r="F44" s="31">
        <v>218</v>
      </c>
      <c r="G44" s="31">
        <v>554</v>
      </c>
      <c r="H44" s="31">
        <v>66</v>
      </c>
      <c r="I44" s="31">
        <v>185</v>
      </c>
      <c r="J44" s="31">
        <v>55</v>
      </c>
      <c r="K44" s="31">
        <v>151</v>
      </c>
      <c r="L44" s="31">
        <v>123</v>
      </c>
      <c r="M44" s="31">
        <v>330</v>
      </c>
      <c r="N44" s="31">
        <v>64</v>
      </c>
      <c r="O44" s="31">
        <v>177</v>
      </c>
      <c r="P44" s="31">
        <v>78</v>
      </c>
      <c r="Q44" s="31">
        <v>234</v>
      </c>
      <c r="R44" s="31">
        <v>65</v>
      </c>
      <c r="S44" s="31">
        <v>197</v>
      </c>
      <c r="T44" s="31">
        <v>78</v>
      </c>
      <c r="U44" s="31">
        <v>226</v>
      </c>
      <c r="V44" s="31">
        <v>100</v>
      </c>
      <c r="W44" s="31">
        <v>316</v>
      </c>
      <c r="X44" s="31">
        <v>43</v>
      </c>
      <c r="Y44" s="31">
        <v>127</v>
      </c>
      <c r="Z44" s="31">
        <v>10</v>
      </c>
      <c r="AA44" s="31">
        <v>17</v>
      </c>
      <c r="AB44" s="31">
        <f t="shared" si="0"/>
        <v>944</v>
      </c>
      <c r="AC44" s="31">
        <f t="shared" si="1"/>
        <v>2638</v>
      </c>
    </row>
    <row r="45" spans="2:29" ht="12">
      <c r="B45" s="56">
        <v>4</v>
      </c>
      <c r="D45" s="53">
        <v>43</v>
      </c>
      <c r="E45" s="31">
        <v>118</v>
      </c>
      <c r="F45" s="31">
        <v>213</v>
      </c>
      <c r="G45" s="31">
        <v>536</v>
      </c>
      <c r="H45" s="31">
        <v>66</v>
      </c>
      <c r="I45" s="31">
        <v>175</v>
      </c>
      <c r="J45" s="31">
        <v>53</v>
      </c>
      <c r="K45" s="31">
        <v>147</v>
      </c>
      <c r="L45" s="31">
        <v>123</v>
      </c>
      <c r="M45" s="31">
        <v>319</v>
      </c>
      <c r="N45" s="31">
        <v>62</v>
      </c>
      <c r="O45" s="31">
        <v>170</v>
      </c>
      <c r="P45" s="31">
        <v>77</v>
      </c>
      <c r="Q45" s="31">
        <v>230</v>
      </c>
      <c r="R45" s="31">
        <v>64</v>
      </c>
      <c r="S45" s="31">
        <v>190</v>
      </c>
      <c r="T45" s="31">
        <v>78</v>
      </c>
      <c r="U45" s="31">
        <v>224</v>
      </c>
      <c r="V45" s="31">
        <v>102</v>
      </c>
      <c r="W45" s="31">
        <v>312</v>
      </c>
      <c r="X45" s="31">
        <v>42</v>
      </c>
      <c r="Y45" s="31">
        <v>123</v>
      </c>
      <c r="Z45" s="31">
        <v>10</v>
      </c>
      <c r="AA45" s="51">
        <v>17</v>
      </c>
      <c r="AB45" s="31">
        <f t="shared" si="0"/>
        <v>933</v>
      </c>
      <c r="AC45" s="31">
        <f t="shared" si="1"/>
        <v>2561</v>
      </c>
    </row>
    <row r="46" spans="2:29" ht="12">
      <c r="B46" s="31">
        <v>5</v>
      </c>
      <c r="D46" s="53">
        <v>43</v>
      </c>
      <c r="E46" s="31">
        <v>118</v>
      </c>
      <c r="F46" s="31">
        <v>213</v>
      </c>
      <c r="G46" s="31">
        <v>522</v>
      </c>
      <c r="H46" s="31">
        <v>64</v>
      </c>
      <c r="I46" s="31">
        <v>169</v>
      </c>
      <c r="J46" s="31">
        <v>54</v>
      </c>
      <c r="K46" s="31">
        <v>140</v>
      </c>
      <c r="L46" s="31">
        <v>117</v>
      </c>
      <c r="M46" s="31">
        <v>304</v>
      </c>
      <c r="N46" s="31">
        <v>62</v>
      </c>
      <c r="O46" s="31">
        <v>170</v>
      </c>
      <c r="P46" s="31">
        <v>76</v>
      </c>
      <c r="Q46" s="31">
        <v>225</v>
      </c>
      <c r="R46" s="31">
        <v>65</v>
      </c>
      <c r="S46" s="31">
        <v>185</v>
      </c>
      <c r="T46" s="31">
        <v>78</v>
      </c>
      <c r="U46" s="31">
        <v>216</v>
      </c>
      <c r="V46" s="31">
        <v>102</v>
      </c>
      <c r="W46" s="31">
        <v>306</v>
      </c>
      <c r="X46" s="31">
        <v>41</v>
      </c>
      <c r="Y46" s="31">
        <v>116</v>
      </c>
      <c r="Z46" s="31">
        <v>10</v>
      </c>
      <c r="AA46" s="31">
        <v>17</v>
      </c>
      <c r="AB46" s="31">
        <f t="shared" si="0"/>
        <v>925</v>
      </c>
      <c r="AC46" s="31">
        <f t="shared" si="1"/>
        <v>2488</v>
      </c>
    </row>
    <row r="47" spans="27:29" ht="12">
      <c r="AA47" s="51" t="s">
        <v>106</v>
      </c>
      <c r="AB47" s="31">
        <f>SUM('鹿島'!AP46,'能古見'!AX46,'古枝'!X46,'浜'!V46,'北鹿島'!Z46,'七浦'!AB46)</f>
        <v>10912</v>
      </c>
      <c r="AC47" s="31">
        <f>SUM('鹿島'!AQ46,'能古見'!AY46,'古枝'!Y46,'浜'!W46,'北鹿島'!AA46,'七浦'!AC46)</f>
        <v>27692</v>
      </c>
    </row>
    <row r="48" ht="12">
      <c r="AC48" s="31">
        <f t="shared" si="1"/>
        <v>0</v>
      </c>
    </row>
    <row r="49" ht="12">
      <c r="AC49" s="31">
        <f t="shared" si="1"/>
        <v>0</v>
      </c>
    </row>
    <row r="50" ht="12">
      <c r="AC50" s="31">
        <f t="shared" si="1"/>
        <v>0</v>
      </c>
    </row>
    <row r="51" ht="12">
      <c r="AC51" s="31">
        <f t="shared" si="1"/>
        <v>0</v>
      </c>
    </row>
    <row r="52" ht="12">
      <c r="AC52" s="31">
        <f t="shared" si="1"/>
        <v>0</v>
      </c>
    </row>
    <row r="53" ht="12">
      <c r="AC53" s="31">
        <f t="shared" si="1"/>
        <v>0</v>
      </c>
    </row>
    <row r="54" ht="12">
      <c r="AC54" s="31">
        <f t="shared" si="1"/>
        <v>0</v>
      </c>
    </row>
    <row r="55" ht="12">
      <c r="AC55" s="31">
        <f t="shared" si="1"/>
        <v>0</v>
      </c>
    </row>
    <row r="56" ht="12">
      <c r="AC56" s="31">
        <f t="shared" si="1"/>
        <v>0</v>
      </c>
    </row>
    <row r="57" ht="12">
      <c r="AC57" s="31">
        <f t="shared" si="1"/>
        <v>0</v>
      </c>
    </row>
    <row r="58" ht="12">
      <c r="AC58" s="31">
        <f t="shared" si="1"/>
        <v>0</v>
      </c>
    </row>
    <row r="59" ht="12">
      <c r="AC59" s="31">
        <f t="shared" si="1"/>
        <v>0</v>
      </c>
    </row>
    <row r="60" ht="12">
      <c r="AC60" s="31">
        <f t="shared" si="1"/>
        <v>0</v>
      </c>
    </row>
    <row r="61" ht="12">
      <c r="AC61" s="31">
        <f t="shared" si="1"/>
        <v>0</v>
      </c>
    </row>
    <row r="62" ht="12">
      <c r="AC62" s="31">
        <f t="shared" si="1"/>
        <v>0</v>
      </c>
    </row>
    <row r="63" ht="12">
      <c r="AC63" s="31">
        <f t="shared" si="1"/>
        <v>0</v>
      </c>
    </row>
    <row r="64" ht="12">
      <c r="AC64" s="31">
        <f t="shared" si="1"/>
        <v>0</v>
      </c>
    </row>
    <row r="65" ht="12">
      <c r="AC65" s="31">
        <f t="shared" si="1"/>
        <v>0</v>
      </c>
    </row>
    <row r="66" ht="12">
      <c r="AC66" s="31">
        <f t="shared" si="1"/>
        <v>0</v>
      </c>
    </row>
    <row r="67" ht="12">
      <c r="AC67" s="31">
        <f t="shared" si="1"/>
        <v>0</v>
      </c>
    </row>
    <row r="68" ht="12">
      <c r="AC68" s="31">
        <f t="shared" si="1"/>
        <v>0</v>
      </c>
    </row>
    <row r="69" ht="12">
      <c r="AC69" s="31">
        <f t="shared" si="1"/>
        <v>0</v>
      </c>
    </row>
    <row r="70" ht="12">
      <c r="AC70" s="31">
        <f t="shared" si="1"/>
        <v>0</v>
      </c>
    </row>
    <row r="71" ht="12">
      <c r="AC71" s="31">
        <f t="shared" si="1"/>
        <v>0</v>
      </c>
    </row>
    <row r="72" ht="12">
      <c r="AC72" s="31">
        <f aca="true" t="shared" si="2" ref="AC72:AC135">SUM(E72,G72,I72,K72,M72,O72,Q72,S72,U72,AA72,W72,Y72)</f>
        <v>0</v>
      </c>
    </row>
    <row r="73" ht="12">
      <c r="AC73" s="31">
        <f t="shared" si="2"/>
        <v>0</v>
      </c>
    </row>
    <row r="74" ht="12">
      <c r="AC74" s="31">
        <f t="shared" si="2"/>
        <v>0</v>
      </c>
    </row>
    <row r="75" ht="12">
      <c r="AC75" s="31">
        <f t="shared" si="2"/>
        <v>0</v>
      </c>
    </row>
    <row r="76" ht="12">
      <c r="AC76" s="31">
        <f t="shared" si="2"/>
        <v>0</v>
      </c>
    </row>
    <row r="77" ht="12">
      <c r="AC77" s="31">
        <f t="shared" si="2"/>
        <v>0</v>
      </c>
    </row>
    <row r="78" ht="12">
      <c r="AC78" s="31">
        <f t="shared" si="2"/>
        <v>0</v>
      </c>
    </row>
    <row r="79" ht="12">
      <c r="AC79" s="31">
        <f t="shared" si="2"/>
        <v>0</v>
      </c>
    </row>
    <row r="80" ht="12">
      <c r="AC80" s="31">
        <f t="shared" si="2"/>
        <v>0</v>
      </c>
    </row>
    <row r="81" ht="12">
      <c r="AC81" s="31">
        <f t="shared" si="2"/>
        <v>0</v>
      </c>
    </row>
    <row r="82" ht="12">
      <c r="AC82" s="31">
        <f t="shared" si="2"/>
        <v>0</v>
      </c>
    </row>
    <row r="83" ht="12">
      <c r="AC83" s="31">
        <f t="shared" si="2"/>
        <v>0</v>
      </c>
    </row>
    <row r="84" ht="12">
      <c r="AC84" s="31">
        <f t="shared" si="2"/>
        <v>0</v>
      </c>
    </row>
    <row r="85" ht="12">
      <c r="AC85" s="31">
        <f t="shared" si="2"/>
        <v>0</v>
      </c>
    </row>
    <row r="86" ht="12">
      <c r="AC86" s="31">
        <f t="shared" si="2"/>
        <v>0</v>
      </c>
    </row>
    <row r="87" ht="12">
      <c r="AC87" s="31">
        <f t="shared" si="2"/>
        <v>0</v>
      </c>
    </row>
    <row r="88" ht="12">
      <c r="AC88" s="31">
        <f t="shared" si="2"/>
        <v>0</v>
      </c>
    </row>
    <row r="89" ht="12">
      <c r="AC89" s="31">
        <f t="shared" si="2"/>
        <v>0</v>
      </c>
    </row>
    <row r="90" ht="12">
      <c r="AC90" s="31">
        <f t="shared" si="2"/>
        <v>0</v>
      </c>
    </row>
    <row r="91" ht="12">
      <c r="AC91" s="31">
        <f t="shared" si="2"/>
        <v>0</v>
      </c>
    </row>
    <row r="92" ht="12">
      <c r="AC92" s="31">
        <f t="shared" si="2"/>
        <v>0</v>
      </c>
    </row>
    <row r="93" ht="12">
      <c r="AC93" s="31">
        <f t="shared" si="2"/>
        <v>0</v>
      </c>
    </row>
    <row r="94" ht="12">
      <c r="AC94" s="31">
        <f t="shared" si="2"/>
        <v>0</v>
      </c>
    </row>
    <row r="95" ht="12">
      <c r="AC95" s="31">
        <f t="shared" si="2"/>
        <v>0</v>
      </c>
    </row>
    <row r="96" ht="12">
      <c r="AC96" s="31">
        <f t="shared" si="2"/>
        <v>0</v>
      </c>
    </row>
    <row r="97" ht="12">
      <c r="AC97" s="31">
        <f t="shared" si="2"/>
        <v>0</v>
      </c>
    </row>
    <row r="98" ht="12">
      <c r="AC98" s="31">
        <f t="shared" si="2"/>
        <v>0</v>
      </c>
    </row>
    <row r="99" ht="12">
      <c r="AC99" s="31">
        <f t="shared" si="2"/>
        <v>0</v>
      </c>
    </row>
    <row r="100" ht="12">
      <c r="AC100" s="31">
        <f t="shared" si="2"/>
        <v>0</v>
      </c>
    </row>
    <row r="101" ht="12">
      <c r="AC101" s="31">
        <f t="shared" si="2"/>
        <v>0</v>
      </c>
    </row>
    <row r="102" ht="12">
      <c r="AC102" s="31">
        <f t="shared" si="2"/>
        <v>0</v>
      </c>
    </row>
    <row r="103" ht="12">
      <c r="AC103" s="31">
        <f t="shared" si="2"/>
        <v>0</v>
      </c>
    </row>
    <row r="104" ht="12">
      <c r="AC104" s="31">
        <f t="shared" si="2"/>
        <v>0</v>
      </c>
    </row>
    <row r="105" ht="12">
      <c r="AC105" s="31">
        <f t="shared" si="2"/>
        <v>0</v>
      </c>
    </row>
    <row r="106" ht="12">
      <c r="AC106" s="31">
        <f t="shared" si="2"/>
        <v>0</v>
      </c>
    </row>
    <row r="107" ht="12">
      <c r="AC107" s="31">
        <f t="shared" si="2"/>
        <v>0</v>
      </c>
    </row>
    <row r="108" ht="12">
      <c r="AC108" s="31">
        <f t="shared" si="2"/>
        <v>0</v>
      </c>
    </row>
    <row r="109" ht="12">
      <c r="AC109" s="31">
        <f t="shared" si="2"/>
        <v>0</v>
      </c>
    </row>
    <row r="110" ht="12">
      <c r="AC110" s="31">
        <f t="shared" si="2"/>
        <v>0</v>
      </c>
    </row>
    <row r="111" ht="12">
      <c r="AC111" s="31">
        <f t="shared" si="2"/>
        <v>0</v>
      </c>
    </row>
    <row r="112" ht="12">
      <c r="AC112" s="31">
        <f t="shared" si="2"/>
        <v>0</v>
      </c>
    </row>
    <row r="113" ht="12">
      <c r="AC113" s="31">
        <f t="shared" si="2"/>
        <v>0</v>
      </c>
    </row>
    <row r="114" ht="12">
      <c r="AC114" s="31">
        <f t="shared" si="2"/>
        <v>0</v>
      </c>
    </row>
    <row r="115" ht="12">
      <c r="AC115" s="31">
        <f t="shared" si="2"/>
        <v>0</v>
      </c>
    </row>
    <row r="116" ht="12">
      <c r="AC116" s="31">
        <f t="shared" si="2"/>
        <v>0</v>
      </c>
    </row>
    <row r="117" ht="12">
      <c r="AC117" s="31">
        <f t="shared" si="2"/>
        <v>0</v>
      </c>
    </row>
    <row r="118" ht="12">
      <c r="AC118" s="31">
        <f t="shared" si="2"/>
        <v>0</v>
      </c>
    </row>
    <row r="119" ht="12">
      <c r="AC119" s="31">
        <f t="shared" si="2"/>
        <v>0</v>
      </c>
    </row>
    <row r="120" ht="12">
      <c r="AC120" s="31">
        <f t="shared" si="2"/>
        <v>0</v>
      </c>
    </row>
    <row r="121" ht="12">
      <c r="AC121" s="31">
        <f t="shared" si="2"/>
        <v>0</v>
      </c>
    </row>
    <row r="122" ht="12">
      <c r="AC122" s="31">
        <f t="shared" si="2"/>
        <v>0</v>
      </c>
    </row>
    <row r="123" ht="12">
      <c r="AC123" s="31">
        <f t="shared" si="2"/>
        <v>0</v>
      </c>
    </row>
    <row r="124" ht="12">
      <c r="AC124" s="31">
        <f t="shared" si="2"/>
        <v>0</v>
      </c>
    </row>
    <row r="125" ht="12">
      <c r="AC125" s="31">
        <f t="shared" si="2"/>
        <v>0</v>
      </c>
    </row>
    <row r="126" ht="12">
      <c r="AC126" s="31">
        <f t="shared" si="2"/>
        <v>0</v>
      </c>
    </row>
    <row r="127" ht="12">
      <c r="AC127" s="31">
        <f t="shared" si="2"/>
        <v>0</v>
      </c>
    </row>
    <row r="128" ht="12">
      <c r="AC128" s="31">
        <f t="shared" si="2"/>
        <v>0</v>
      </c>
    </row>
    <row r="129" ht="12">
      <c r="AC129" s="31">
        <f t="shared" si="2"/>
        <v>0</v>
      </c>
    </row>
    <row r="130" ht="12">
      <c r="AC130" s="31">
        <f t="shared" si="2"/>
        <v>0</v>
      </c>
    </row>
    <row r="131" ht="12">
      <c r="AC131" s="31">
        <f t="shared" si="2"/>
        <v>0</v>
      </c>
    </row>
    <row r="132" ht="12">
      <c r="AC132" s="31">
        <f t="shared" si="2"/>
        <v>0</v>
      </c>
    </row>
    <row r="133" ht="12">
      <c r="AC133" s="31">
        <f t="shared" si="2"/>
        <v>0</v>
      </c>
    </row>
    <row r="134" ht="12">
      <c r="AC134" s="31">
        <f t="shared" si="2"/>
        <v>0</v>
      </c>
    </row>
    <row r="135" ht="12">
      <c r="AC135" s="31">
        <f t="shared" si="2"/>
        <v>0</v>
      </c>
    </row>
    <row r="136" ht="12">
      <c r="AC136" s="31">
        <f aca="true" t="shared" si="3" ref="AC136:AC169">SUM(E136,G136,I136,K136,M136,O136,Q136,S136,U136,AA136,W136,Y136)</f>
        <v>0</v>
      </c>
    </row>
    <row r="137" ht="12">
      <c r="AC137" s="31">
        <f t="shared" si="3"/>
        <v>0</v>
      </c>
    </row>
    <row r="138" ht="12">
      <c r="AC138" s="31">
        <f t="shared" si="3"/>
        <v>0</v>
      </c>
    </row>
    <row r="139" ht="12">
      <c r="AC139" s="31">
        <f t="shared" si="3"/>
        <v>0</v>
      </c>
    </row>
    <row r="140" ht="12">
      <c r="AC140" s="31">
        <f t="shared" si="3"/>
        <v>0</v>
      </c>
    </row>
    <row r="141" ht="12">
      <c r="AC141" s="31">
        <f t="shared" si="3"/>
        <v>0</v>
      </c>
    </row>
    <row r="142" ht="12">
      <c r="AC142" s="31">
        <f t="shared" si="3"/>
        <v>0</v>
      </c>
    </row>
    <row r="143" ht="12">
      <c r="AC143" s="31">
        <f t="shared" si="3"/>
        <v>0</v>
      </c>
    </row>
    <row r="144" ht="12">
      <c r="AC144" s="31">
        <f t="shared" si="3"/>
        <v>0</v>
      </c>
    </row>
    <row r="145" ht="12">
      <c r="AC145" s="31">
        <f t="shared" si="3"/>
        <v>0</v>
      </c>
    </row>
    <row r="146" ht="12">
      <c r="AC146" s="31">
        <f t="shared" si="3"/>
        <v>0</v>
      </c>
    </row>
    <row r="147" ht="12">
      <c r="AC147" s="31">
        <f t="shared" si="3"/>
        <v>0</v>
      </c>
    </row>
    <row r="148" ht="12">
      <c r="AC148" s="31">
        <f t="shared" si="3"/>
        <v>0</v>
      </c>
    </row>
    <row r="149" ht="12">
      <c r="AC149" s="31">
        <f t="shared" si="3"/>
        <v>0</v>
      </c>
    </row>
    <row r="150" ht="12">
      <c r="AC150" s="31">
        <f t="shared" si="3"/>
        <v>0</v>
      </c>
    </row>
    <row r="151" ht="12">
      <c r="AC151" s="31">
        <f t="shared" si="3"/>
        <v>0</v>
      </c>
    </row>
    <row r="152" ht="12">
      <c r="AC152" s="31">
        <f t="shared" si="3"/>
        <v>0</v>
      </c>
    </row>
    <row r="153" ht="12">
      <c r="AC153" s="31">
        <f t="shared" si="3"/>
        <v>0</v>
      </c>
    </row>
    <row r="154" ht="12">
      <c r="AC154" s="31">
        <f t="shared" si="3"/>
        <v>0</v>
      </c>
    </row>
    <row r="155" ht="12">
      <c r="AC155" s="31">
        <f t="shared" si="3"/>
        <v>0</v>
      </c>
    </row>
    <row r="156" ht="12">
      <c r="AC156" s="31">
        <f t="shared" si="3"/>
        <v>0</v>
      </c>
    </row>
    <row r="157" ht="12">
      <c r="AC157" s="31">
        <f t="shared" si="3"/>
        <v>0</v>
      </c>
    </row>
    <row r="158" ht="12">
      <c r="AC158" s="31">
        <f t="shared" si="3"/>
        <v>0</v>
      </c>
    </row>
    <row r="159" ht="12">
      <c r="AC159" s="31">
        <f t="shared" si="3"/>
        <v>0</v>
      </c>
    </row>
    <row r="160" ht="12">
      <c r="AC160" s="31">
        <f t="shared" si="3"/>
        <v>0</v>
      </c>
    </row>
    <row r="161" ht="12">
      <c r="AC161" s="31">
        <f t="shared" si="3"/>
        <v>0</v>
      </c>
    </row>
    <row r="162" ht="12">
      <c r="AC162" s="31">
        <f t="shared" si="3"/>
        <v>0</v>
      </c>
    </row>
    <row r="163" ht="12">
      <c r="AC163" s="31">
        <f t="shared" si="3"/>
        <v>0</v>
      </c>
    </row>
    <row r="164" ht="12">
      <c r="AC164" s="31">
        <f t="shared" si="3"/>
        <v>0</v>
      </c>
    </row>
    <row r="165" ht="12">
      <c r="AC165" s="31">
        <f t="shared" si="3"/>
        <v>0</v>
      </c>
    </row>
    <row r="166" ht="12">
      <c r="AC166" s="31">
        <f t="shared" si="3"/>
        <v>0</v>
      </c>
    </row>
    <row r="167" ht="12">
      <c r="AC167" s="31">
        <f t="shared" si="3"/>
        <v>0</v>
      </c>
    </row>
    <row r="168" ht="12">
      <c r="AC168" s="31">
        <f t="shared" si="3"/>
        <v>0</v>
      </c>
    </row>
    <row r="169" ht="12">
      <c r="AC169" s="31">
        <f t="shared" si="3"/>
        <v>0</v>
      </c>
    </row>
  </sheetData>
  <sheetProtection/>
  <mergeCells count="14">
    <mergeCell ref="L2:M2"/>
    <mergeCell ref="A2:C3"/>
    <mergeCell ref="D2:E2"/>
    <mergeCell ref="F2:G2"/>
    <mergeCell ref="H2:I2"/>
    <mergeCell ref="J2:K2"/>
    <mergeCell ref="AB2:AC2"/>
    <mergeCell ref="V2:W2"/>
    <mergeCell ref="X2:Y2"/>
    <mergeCell ref="N2:O2"/>
    <mergeCell ref="P2:Q2"/>
    <mergeCell ref="R2:S2"/>
    <mergeCell ref="T2:U2"/>
    <mergeCell ref="Z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鹿島市</dc:creator>
  <cp:keywords/>
  <dc:description/>
  <cp:lastModifiedBy>山口 裕亮</cp:lastModifiedBy>
  <cp:lastPrinted>2020-04-17T07:01:10Z</cp:lastPrinted>
  <dcterms:created xsi:type="dcterms:W3CDTF">2011-02-28T07:39:59Z</dcterms:created>
  <dcterms:modified xsi:type="dcterms:W3CDTF">2023-04-11T05:18:16Z</dcterms:modified>
  <cp:category/>
  <cp:version/>
  <cp:contentType/>
  <cp:contentStatus/>
</cp:coreProperties>
</file>