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692\Desktop\"/>
    </mc:Choice>
  </mc:AlternateContent>
  <bookViews>
    <workbookView xWindow="2505" yWindow="-390" windowWidth="12015" windowHeight="8940"/>
  </bookViews>
  <sheets>
    <sheet name="人口推移" sheetId="1" r:id="rId1"/>
    <sheet name="年齢別人口" sheetId="2" r:id="rId2"/>
    <sheet name="常住人口昼間人口" sheetId="4" r:id="rId3"/>
    <sheet name="就業者" sheetId="3" r:id="rId4"/>
  </sheets>
  <definedNames>
    <definedName name="_xlnm.Print_Area" localSheetId="3">#REF!</definedName>
    <definedName name="_xlnm.Print_Area" localSheetId="2">#REF!</definedName>
    <definedName name="_xlnm.Print_Area">#REF!</definedName>
    <definedName name="下水道施設" localSheetId="3">#REF!</definedName>
    <definedName name="下水道施設" localSheetId="2">#REF!</definedName>
    <definedName name="下水道施設" localSheetId="1">#REF!</definedName>
    <definedName name="下水道施設">#REF!</definedName>
  </definedNames>
  <calcPr calcId="162913"/>
</workbook>
</file>

<file path=xl/calcChain.xml><?xml version="1.0" encoding="utf-8"?>
<calcChain xmlns="http://schemas.openxmlformats.org/spreadsheetml/2006/main">
  <c r="BQ18" i="2" l="1"/>
  <c r="BR18" i="2"/>
  <c r="BS18" i="2"/>
  <c r="BT18" i="2"/>
  <c r="BQ17" i="2"/>
  <c r="H24" i="1"/>
  <c r="BT17" i="2" l="1"/>
  <c r="BS17" i="2"/>
  <c r="BR17" i="2"/>
  <c r="H23" i="1"/>
  <c r="BQ16" i="2"/>
  <c r="BR16" i="2"/>
  <c r="BT16" i="2"/>
  <c r="BS16" i="2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<sst xmlns="http://schemas.openxmlformats.org/spreadsheetml/2006/main" count="184" uniqueCount="64">
  <si>
    <t>年　次</t>
  </si>
  <si>
    <t>世帯数</t>
  </si>
  <si>
    <t>1世帯          当人口</t>
  </si>
  <si>
    <t>（単位：世帯）</t>
  </si>
  <si>
    <t>総　数</t>
  </si>
  <si>
    <t>男</t>
  </si>
  <si>
    <t>女</t>
  </si>
  <si>
    <t>昭和</t>
    <rPh sb="0" eb="2">
      <t>ショウワ</t>
    </rPh>
    <phoneticPr fontId="1"/>
  </si>
  <si>
    <t>平成</t>
    <rPh sb="0" eb="2">
      <t>ヘイセイ</t>
    </rPh>
    <phoneticPr fontId="1"/>
  </si>
  <si>
    <t>大正</t>
    <rPh sb="0" eb="2">
      <t>タイショウ</t>
    </rPh>
    <phoneticPr fontId="1"/>
  </si>
  <si>
    <t>0～4歳</t>
    <rPh sb="3" eb="4">
      <t>サイ</t>
    </rPh>
    <phoneticPr fontId="1"/>
  </si>
  <si>
    <t>5～9歳</t>
    <rPh sb="3" eb="4">
      <t>サイ</t>
    </rPh>
    <phoneticPr fontId="1"/>
  </si>
  <si>
    <t>10～14歳</t>
    <rPh sb="5" eb="6">
      <t>サイ</t>
    </rPh>
    <phoneticPr fontId="1"/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</si>
  <si>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</si>
  <si>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</si>
  <si>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</si>
  <si>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</si>
  <si>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</si>
  <si>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</si>
  <si>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</si>
  <si>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</si>
  <si>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</si>
  <si>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</si>
  <si>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</si>
  <si>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</si>
  <si>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</si>
  <si>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80～84歳</t>
    <rPh sb="5" eb="6">
      <t>サイ</t>
    </rPh>
    <phoneticPr fontId="1"/>
  </si>
  <si>
    <t>85～89歳</t>
    <rPh sb="5" eb="6">
      <t>サイ</t>
    </rPh>
    <phoneticPr fontId="1"/>
  </si>
  <si>
    <t>90～94歳</t>
    <rPh sb="5" eb="6">
      <t>サイ</t>
    </rPh>
    <phoneticPr fontId="1"/>
  </si>
  <si>
    <t>95～99歳</t>
    <rPh sb="5" eb="6">
      <t>サイ</t>
    </rPh>
    <phoneticPr fontId="1"/>
  </si>
  <si>
    <t>100歳以上</t>
    <rPh sb="3" eb="4">
      <t>サイ</t>
    </rPh>
    <rPh sb="4" eb="6">
      <t>イジョウ</t>
    </rPh>
    <phoneticPr fontId="1"/>
  </si>
  <si>
    <t>（単位：人）</t>
    <rPh sb="1" eb="3">
      <t>タンイ</t>
    </rPh>
    <rPh sb="4" eb="5">
      <t>ニン</t>
    </rPh>
    <phoneticPr fontId="1"/>
  </si>
  <si>
    <t>農業</t>
    <rPh sb="0" eb="2">
      <t>ノウギョウ</t>
    </rPh>
    <phoneticPr fontId="1"/>
  </si>
  <si>
    <t>林業</t>
    <rPh sb="0" eb="2">
      <t>リンギョウ</t>
    </rPh>
    <phoneticPr fontId="1"/>
  </si>
  <si>
    <t>漁業</t>
    <rPh sb="0" eb="2">
      <t>ギョギョウ</t>
    </rPh>
    <phoneticPr fontId="1"/>
  </si>
  <si>
    <t>第1次産業</t>
    <rPh sb="0" eb="1">
      <t>ダイ</t>
    </rPh>
    <rPh sb="2" eb="3">
      <t>ジ</t>
    </rPh>
    <rPh sb="3" eb="5">
      <t>サンギョウ</t>
    </rPh>
    <phoneticPr fontId="1"/>
  </si>
  <si>
    <t>第2次産業</t>
    <rPh sb="0" eb="1">
      <t>ダイ</t>
    </rPh>
    <rPh sb="2" eb="3">
      <t>ジ</t>
    </rPh>
    <rPh sb="3" eb="5">
      <t>サンギョウ</t>
    </rPh>
    <phoneticPr fontId="1"/>
  </si>
  <si>
    <t>第3次産業</t>
    <rPh sb="0" eb="1">
      <t>ダイ</t>
    </rPh>
    <rPh sb="2" eb="3">
      <t>ジ</t>
    </rPh>
    <rPh sb="3" eb="5">
      <t>サンギョウ</t>
    </rPh>
    <phoneticPr fontId="1"/>
  </si>
  <si>
    <t>鉱業</t>
    <rPh sb="0" eb="2">
      <t>コウギョウ</t>
    </rPh>
    <phoneticPr fontId="1"/>
  </si>
  <si>
    <t>建設業</t>
    <rPh sb="0" eb="2">
      <t>ケンセツ</t>
    </rPh>
    <rPh sb="2" eb="3">
      <t>ギョウ</t>
    </rPh>
    <phoneticPr fontId="1"/>
  </si>
  <si>
    <t>製造業</t>
    <rPh sb="0" eb="3">
      <t>セイゾウギョウ</t>
    </rPh>
    <phoneticPr fontId="1"/>
  </si>
  <si>
    <t>電気・ガス
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"/>
  </si>
  <si>
    <t>運輸・通信業</t>
    <rPh sb="0" eb="2">
      <t>ウンユ</t>
    </rPh>
    <rPh sb="3" eb="6">
      <t>ツウシンギョウ</t>
    </rPh>
    <phoneticPr fontId="1"/>
  </si>
  <si>
    <t>卸売・小売業
飲食店</t>
    <rPh sb="0" eb="2">
      <t>オロシウリ</t>
    </rPh>
    <rPh sb="3" eb="6">
      <t>コウリギョウ</t>
    </rPh>
    <rPh sb="7" eb="9">
      <t>インショク</t>
    </rPh>
    <rPh sb="9" eb="10">
      <t>テン</t>
    </rPh>
    <phoneticPr fontId="1"/>
  </si>
  <si>
    <t>金融・保険業</t>
    <rPh sb="0" eb="2">
      <t>キンユウ</t>
    </rPh>
    <rPh sb="3" eb="6">
      <t>ホケンギョウ</t>
    </rPh>
    <phoneticPr fontId="1"/>
  </si>
  <si>
    <t>不動産業</t>
    <rPh sb="0" eb="3">
      <t>フドウサン</t>
    </rPh>
    <rPh sb="3" eb="4">
      <t>ギョウ</t>
    </rPh>
    <phoneticPr fontId="1"/>
  </si>
  <si>
    <t>サービス業</t>
    <rPh sb="4" eb="5">
      <t>ギョウ</t>
    </rPh>
    <phoneticPr fontId="1"/>
  </si>
  <si>
    <t>公務(他に分類
されないもの)</t>
    <rPh sb="0" eb="2">
      <t>コウム</t>
    </rPh>
    <rPh sb="3" eb="4">
      <t>ホカ</t>
    </rPh>
    <rPh sb="5" eb="7">
      <t>ブンルイ</t>
    </rPh>
    <phoneticPr fontId="1"/>
  </si>
  <si>
    <t>分類不能の産業</t>
    <rPh sb="0" eb="2">
      <t>ブンルイ</t>
    </rPh>
    <rPh sb="2" eb="4">
      <t>フノウ</t>
    </rPh>
    <rPh sb="5" eb="7">
      <t>サンギョウ</t>
    </rPh>
    <phoneticPr fontId="1"/>
  </si>
  <si>
    <t>常住人口</t>
    <rPh sb="0" eb="2">
      <t>ジョウジュウ</t>
    </rPh>
    <rPh sb="2" eb="4">
      <t>ジンコウ</t>
    </rPh>
    <phoneticPr fontId="1"/>
  </si>
  <si>
    <t>昼間人口</t>
    <rPh sb="0" eb="2">
      <t>ヒルマ</t>
    </rPh>
    <rPh sb="2" eb="4">
      <t>ジンコウ</t>
    </rPh>
    <phoneticPr fontId="1"/>
  </si>
  <si>
    <t>他市町村から
の通勤通学者</t>
    <rPh sb="0" eb="1">
      <t>タ</t>
    </rPh>
    <rPh sb="1" eb="4">
      <t>シチョウソン</t>
    </rPh>
    <rPh sb="8" eb="10">
      <t>ツウキン</t>
    </rPh>
    <rPh sb="10" eb="12">
      <t>ツウガク</t>
    </rPh>
    <phoneticPr fontId="1"/>
  </si>
  <si>
    <t>他市町村への
通勤通学者</t>
    <rPh sb="0" eb="1">
      <t>タ</t>
    </rPh>
    <rPh sb="1" eb="4">
      <t>シチョウソン</t>
    </rPh>
    <rPh sb="7" eb="9">
      <t>ツウキン</t>
    </rPh>
    <rPh sb="9" eb="11">
      <t>ツウガク</t>
    </rPh>
    <phoneticPr fontId="1"/>
  </si>
  <si>
    <t>人　口　　（単位：人）</t>
  </si>
  <si>
    <t>昭和</t>
    <rPh sb="0" eb="2">
      <t>ショウワ</t>
    </rPh>
    <phoneticPr fontId="1"/>
  </si>
  <si>
    <t>世帯数・人口の推移</t>
    <rPh sb="0" eb="3">
      <t>セタイスウ</t>
    </rPh>
    <rPh sb="4" eb="6">
      <t>ジンコウ</t>
    </rPh>
    <rPh sb="7" eb="9">
      <t>スイイ</t>
    </rPh>
    <phoneticPr fontId="1"/>
  </si>
  <si>
    <t>年齢別人口の推移</t>
    <rPh sb="0" eb="2">
      <t>ネンレイ</t>
    </rPh>
    <rPh sb="2" eb="3">
      <t>ベツ</t>
    </rPh>
    <rPh sb="3" eb="5">
      <t>ジンコウ</t>
    </rPh>
    <rPh sb="6" eb="8">
      <t>スイイ</t>
    </rPh>
    <phoneticPr fontId="1"/>
  </si>
  <si>
    <t>常住人口・昼間人口・他市町村からの通勤通学者・他市町村への通勤通学者</t>
    <rPh sb="0" eb="2">
      <t>ジョウジュウ</t>
    </rPh>
    <rPh sb="2" eb="4">
      <t>ジンコウ</t>
    </rPh>
    <rPh sb="5" eb="7">
      <t>チュウカン</t>
    </rPh>
    <rPh sb="7" eb="9">
      <t>ジンコウ</t>
    </rPh>
    <rPh sb="10" eb="11">
      <t>タ</t>
    </rPh>
    <rPh sb="11" eb="14">
      <t>シチョウソン</t>
    </rPh>
    <rPh sb="17" eb="19">
      <t>ツウキン</t>
    </rPh>
    <rPh sb="19" eb="22">
      <t>ツウガクシャ</t>
    </rPh>
    <rPh sb="23" eb="24">
      <t>タ</t>
    </rPh>
    <rPh sb="24" eb="27">
      <t>シチョウソン</t>
    </rPh>
    <rPh sb="29" eb="31">
      <t>ツウキン</t>
    </rPh>
    <rPh sb="31" eb="34">
      <t>ツウガクシャ</t>
    </rPh>
    <phoneticPr fontId="1"/>
  </si>
  <si>
    <t>産業別就業者</t>
    <rPh sb="0" eb="2">
      <t>サンギョウ</t>
    </rPh>
    <rPh sb="2" eb="3">
      <t>ベツ</t>
    </rPh>
    <rPh sb="3" eb="6">
      <t>シュウギョウシャ</t>
    </rPh>
    <phoneticPr fontId="1"/>
  </si>
  <si>
    <t>65歳以上</t>
    <rPh sb="2" eb="5">
      <t>サイイジョウ</t>
    </rPh>
    <phoneticPr fontId="1"/>
  </si>
  <si>
    <t>75歳以上</t>
    <rPh sb="2" eb="5">
      <t>サイイジョウ</t>
    </rPh>
    <phoneticPr fontId="1"/>
  </si>
  <si>
    <t>15歳～34歳</t>
    <rPh sb="2" eb="3">
      <t>サイ</t>
    </rPh>
    <rPh sb="6" eb="7">
      <t>サイ</t>
    </rPh>
    <phoneticPr fontId="1"/>
  </si>
  <si>
    <t>15歳未満</t>
    <rPh sb="2" eb="5">
      <t>サイミマン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</si>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</sst>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_);[Red]\(#,##0.0\)"/>
    <numFmt numFmtId="178" formatCode="#,##0_);[Red]\(#,##0\)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2" xfId="0" applyFont="1" applyBorder="1">
      <alignment vertical="center"/>
    </xf>
    <xf numFmtId="177" fontId="3" fillId="0" borderId="0" xfId="0" applyNumberFormat="1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8" fontId="3" fillId="0" borderId="0" xfId="0" applyNumberFormat="1" applyFo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3" fillId="0" borderId="0" xfId="0" applyNumberFormat="1" applyFont="1" applyFill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 wrapText="1"/>
    </xf>
    <xf numFmtId="178" fontId="4" fillId="0" borderId="4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13" workbookViewId="0">
      <selection activeCell="A25" sqref="A25"/>
    </sheetView>
  </sheetViews>
  <sheetFormatPr defaultRowHeight="20.25" customHeight="1"/>
  <cols>
    <col min="1" max="2" width="3.875" style="1" customWidth="1"/>
    <col min="3" max="3" width="2.5" style="1" customWidth="1"/>
    <col min="4" max="7" width="9.875" style="2" customWidth="1"/>
    <col min="8" max="8" width="9" style="12"/>
    <col min="9" max="16384" width="9" style="1"/>
  </cols>
  <sheetData>
    <row r="1" spans="1:8" ht="20.25" customHeight="1">
      <c r="A1" s="1" t="s">
        <v>55</v>
      </c>
    </row>
    <row r="2" spans="1:8" ht="11.25" customHeight="1"/>
    <row r="3" spans="1:8" ht="20.25" customHeight="1">
      <c r="A3" s="23" t="s">
        <v>0</v>
      </c>
      <c r="B3" s="24"/>
      <c r="C3" s="24"/>
      <c r="D3" s="3" t="s">
        <v>1</v>
      </c>
      <c r="E3" s="25" t="s">
        <v>53</v>
      </c>
      <c r="F3" s="25"/>
      <c r="G3" s="25"/>
      <c r="H3" s="26" t="s">
        <v>2</v>
      </c>
    </row>
    <row r="4" spans="1:8" ht="20.25" customHeight="1">
      <c r="A4" s="23"/>
      <c r="B4" s="24"/>
      <c r="C4" s="24"/>
      <c r="D4" s="3" t="s">
        <v>3</v>
      </c>
      <c r="E4" s="3" t="s">
        <v>4</v>
      </c>
      <c r="F4" s="3" t="s">
        <v>5</v>
      </c>
      <c r="G4" s="3" t="s">
        <v>6</v>
      </c>
      <c r="H4" s="26"/>
    </row>
    <row r="5" spans="1:8" ht="20.25" customHeight="1">
      <c r="A5" s="11" t="s">
        <v>9</v>
      </c>
      <c r="B5" s="13">
        <v>14</v>
      </c>
      <c r="C5" s="14"/>
      <c r="D5" s="6"/>
      <c r="E5" s="7">
        <v>27722</v>
      </c>
      <c r="F5" s="7">
        <v>13365</v>
      </c>
      <c r="G5" s="7">
        <v>14357</v>
      </c>
      <c r="H5" s="15"/>
    </row>
    <row r="6" spans="1:8" ht="20.25" customHeight="1">
      <c r="A6" s="8" t="s">
        <v>7</v>
      </c>
      <c r="B6" s="4">
        <v>5</v>
      </c>
      <c r="C6" s="5"/>
      <c r="D6" s="9"/>
      <c r="E6" s="10">
        <v>29065</v>
      </c>
      <c r="F6" s="10">
        <v>14144</v>
      </c>
      <c r="G6" s="10">
        <v>14921</v>
      </c>
      <c r="H6" s="16"/>
    </row>
    <row r="7" spans="1:8" ht="20.25" customHeight="1">
      <c r="A7" s="8"/>
      <c r="B7" s="4">
        <v>10</v>
      </c>
      <c r="C7" s="5"/>
      <c r="D7" s="9"/>
      <c r="E7" s="10">
        <v>29486</v>
      </c>
      <c r="F7" s="10">
        <v>14268</v>
      </c>
      <c r="G7" s="10">
        <v>15218</v>
      </c>
      <c r="H7" s="16"/>
    </row>
    <row r="8" spans="1:8" ht="20.25" customHeight="1">
      <c r="A8" s="8"/>
      <c r="B8" s="4">
        <v>15</v>
      </c>
      <c r="C8" s="5"/>
      <c r="D8" s="9"/>
      <c r="E8" s="10">
        <v>29153</v>
      </c>
      <c r="F8" s="10">
        <v>14091</v>
      </c>
      <c r="G8" s="10">
        <v>15062</v>
      </c>
      <c r="H8" s="16"/>
    </row>
    <row r="9" spans="1:8" ht="20.25" customHeight="1">
      <c r="A9" s="8"/>
      <c r="B9" s="4">
        <v>22</v>
      </c>
      <c r="C9" s="5"/>
      <c r="D9" s="9"/>
      <c r="E9" s="10">
        <v>38910</v>
      </c>
      <c r="F9" s="10">
        <v>18246</v>
      </c>
      <c r="G9" s="10">
        <v>20664</v>
      </c>
      <c r="H9" s="16"/>
    </row>
    <row r="10" spans="1:8" ht="20.25" customHeight="1">
      <c r="A10" s="8"/>
      <c r="B10" s="4">
        <v>25</v>
      </c>
      <c r="C10" s="5"/>
      <c r="D10" s="9"/>
      <c r="E10" s="10">
        <v>39013</v>
      </c>
      <c r="F10" s="10">
        <v>18419</v>
      </c>
      <c r="G10" s="10">
        <v>20594</v>
      </c>
      <c r="H10" s="16"/>
    </row>
    <row r="11" spans="1:8" ht="20.25" customHeight="1">
      <c r="A11" s="8"/>
      <c r="B11" s="4">
        <v>30</v>
      </c>
      <c r="C11" s="5"/>
      <c r="D11" s="9">
        <v>7076</v>
      </c>
      <c r="E11" s="10">
        <v>39392</v>
      </c>
      <c r="F11" s="10">
        <v>18632</v>
      </c>
      <c r="G11" s="10">
        <v>20760</v>
      </c>
      <c r="H11" s="16">
        <f t="shared" ref="H11:H22" si="0">E11/D11</f>
        <v>5.5669869983041265</v>
      </c>
    </row>
    <row r="12" spans="1:8" ht="20.25" customHeight="1">
      <c r="A12" s="8"/>
      <c r="B12" s="4">
        <v>35</v>
      </c>
      <c r="C12" s="5"/>
      <c r="D12" s="9">
        <v>7462</v>
      </c>
      <c r="E12" s="10">
        <v>38504</v>
      </c>
      <c r="F12" s="10">
        <v>18099</v>
      </c>
      <c r="G12" s="10">
        <v>20405</v>
      </c>
      <c r="H12" s="16">
        <f t="shared" si="0"/>
        <v>5.1600107209863308</v>
      </c>
    </row>
    <row r="13" spans="1:8" ht="20.25" customHeight="1">
      <c r="A13" s="8"/>
      <c r="B13" s="4">
        <v>40</v>
      </c>
      <c r="C13" s="5"/>
      <c r="D13" s="9">
        <v>7748</v>
      </c>
      <c r="E13" s="10">
        <v>37002</v>
      </c>
      <c r="F13" s="10">
        <v>17398</v>
      </c>
      <c r="G13" s="10">
        <v>19604</v>
      </c>
      <c r="H13" s="16">
        <f t="shared" si="0"/>
        <v>4.775684047496128</v>
      </c>
    </row>
    <row r="14" spans="1:8" ht="20.25" customHeight="1">
      <c r="A14" s="8"/>
      <c r="B14" s="4">
        <v>45</v>
      </c>
      <c r="C14" s="5"/>
      <c r="D14" s="9">
        <v>8046</v>
      </c>
      <c r="E14" s="10">
        <v>35475</v>
      </c>
      <c r="F14" s="10">
        <v>16636</v>
      </c>
      <c r="G14" s="10">
        <v>18839</v>
      </c>
      <c r="H14" s="16">
        <f t="shared" si="0"/>
        <v>4.4090231170768082</v>
      </c>
    </row>
    <row r="15" spans="1:8" ht="20.25" customHeight="1">
      <c r="A15" s="8"/>
      <c r="B15" s="4">
        <v>50</v>
      </c>
      <c r="C15" s="5"/>
      <c r="D15" s="9">
        <v>8394</v>
      </c>
      <c r="E15" s="10">
        <v>34557</v>
      </c>
      <c r="F15" s="10">
        <v>16206</v>
      </c>
      <c r="G15" s="10">
        <v>18351</v>
      </c>
      <c r="H15" s="16">
        <f t="shared" si="0"/>
        <v>4.1168691922802001</v>
      </c>
    </row>
    <row r="16" spans="1:8" ht="20.25" customHeight="1">
      <c r="A16" s="8"/>
      <c r="B16" s="4">
        <v>55</v>
      </c>
      <c r="C16" s="5"/>
      <c r="D16" s="9">
        <v>8855</v>
      </c>
      <c r="E16" s="10">
        <v>35006</v>
      </c>
      <c r="F16" s="10">
        <v>16490</v>
      </c>
      <c r="G16" s="10">
        <v>18516</v>
      </c>
      <c r="H16" s="16">
        <f t="shared" si="0"/>
        <v>3.9532467532467535</v>
      </c>
    </row>
    <row r="17" spans="1:8" ht="20.25" customHeight="1">
      <c r="A17" s="8"/>
      <c r="B17" s="4">
        <v>60</v>
      </c>
      <c r="C17" s="5"/>
      <c r="D17" s="9">
        <v>9038</v>
      </c>
      <c r="E17" s="10">
        <v>34714</v>
      </c>
      <c r="F17" s="10">
        <v>16285</v>
      </c>
      <c r="G17" s="10">
        <v>18429</v>
      </c>
      <c r="H17" s="16">
        <f t="shared" si="0"/>
        <v>3.8408940030980308</v>
      </c>
    </row>
    <row r="18" spans="1:8" ht="20.25" customHeight="1">
      <c r="A18" s="8" t="s">
        <v>8</v>
      </c>
      <c r="B18" s="4">
        <v>2</v>
      </c>
      <c r="C18" s="5"/>
      <c r="D18" s="9">
        <v>9288</v>
      </c>
      <c r="E18" s="10">
        <v>34336</v>
      </c>
      <c r="F18" s="10">
        <v>16084</v>
      </c>
      <c r="G18" s="10">
        <v>18252</v>
      </c>
      <c r="H18" s="16">
        <f t="shared" si="0"/>
        <v>3.6968130921619293</v>
      </c>
    </row>
    <row r="19" spans="1:8" ht="20.25" customHeight="1">
      <c r="A19" s="8"/>
      <c r="B19" s="4">
        <v>7</v>
      </c>
      <c r="C19" s="5"/>
      <c r="D19" s="9">
        <v>9670</v>
      </c>
      <c r="E19" s="10">
        <v>34083</v>
      </c>
      <c r="F19" s="10">
        <v>16057</v>
      </c>
      <c r="G19" s="10">
        <v>18026</v>
      </c>
      <c r="H19" s="16">
        <f t="shared" si="0"/>
        <v>3.5246122026887279</v>
      </c>
    </row>
    <row r="20" spans="1:8" ht="20.25" customHeight="1">
      <c r="A20" s="8"/>
      <c r="B20" s="4">
        <v>12</v>
      </c>
      <c r="C20" s="5"/>
      <c r="D20" s="9">
        <v>9818</v>
      </c>
      <c r="E20" s="10">
        <v>33215</v>
      </c>
      <c r="F20" s="10">
        <v>15599</v>
      </c>
      <c r="G20" s="10">
        <v>17616</v>
      </c>
      <c r="H20" s="16">
        <f t="shared" si="0"/>
        <v>3.3830719087390508</v>
      </c>
    </row>
    <row r="21" spans="1:8" ht="20.25" customHeight="1">
      <c r="A21" s="8"/>
      <c r="B21" s="4">
        <v>17</v>
      </c>
      <c r="C21" s="5"/>
      <c r="D21" s="9">
        <v>10030</v>
      </c>
      <c r="E21" s="10">
        <v>32117</v>
      </c>
      <c r="F21" s="10">
        <v>14985</v>
      </c>
      <c r="G21" s="10">
        <v>17132</v>
      </c>
      <c r="H21" s="16">
        <f t="shared" si="0"/>
        <v>3.2020937188434697</v>
      </c>
    </row>
    <row r="22" spans="1:8" ht="20.25" customHeight="1">
      <c r="A22" s="8"/>
      <c r="B22" s="4">
        <v>22</v>
      </c>
      <c r="C22" s="5"/>
      <c r="D22" s="9">
        <v>10055</v>
      </c>
      <c r="E22" s="10">
        <v>30720</v>
      </c>
      <c r="F22" s="10">
        <v>14343</v>
      </c>
      <c r="G22" s="10">
        <v>16377</v>
      </c>
      <c r="H22" s="16">
        <f t="shared" si="0"/>
        <v>3.0551964196916956</v>
      </c>
    </row>
    <row r="23" spans="1:8" ht="20.25" customHeight="1">
      <c r="A23" s="8"/>
      <c r="B23" s="4">
        <v>27</v>
      </c>
      <c r="C23" s="5"/>
      <c r="D23" s="9">
        <v>10124</v>
      </c>
      <c r="E23" s="10">
        <v>29684</v>
      </c>
      <c r="F23" s="10">
        <v>13920</v>
      </c>
      <c r="G23" s="10">
        <v>15764</v>
      </c>
      <c r="H23" s="16">
        <f t="shared" ref="H23" si="1">E23/D23</f>
        <v>2.9320426708810747</v>
      </c>
    </row>
    <row r="24" spans="1:8" ht="20.25" customHeight="1">
      <c r="A24" s="8" t="s">
        <v>63</v>
      </c>
      <c r="B24" s="4">
        <v>2</v>
      </c>
      <c r="C24" s="5"/>
      <c r="D24" s="9">
        <v>10046</v>
      </c>
      <c r="E24" s="10">
        <v>27892</v>
      </c>
      <c r="F24" s="10">
        <v>13140</v>
      </c>
      <c r="G24" s="10">
        <v>14752</v>
      </c>
      <c r="H24" s="16">
        <f t="shared" ref="H24" si="2">E24/D24</f>
        <v>2.7764284292255623</v>
      </c>
    </row>
    <row r="25" spans="1:8" ht="20.25" customHeight="1">
      <c r="B25" s="8"/>
    </row>
    <row r="26" spans="1:8" ht="20.25" customHeight="1">
      <c r="B26" s="8"/>
    </row>
  </sheetData>
  <mergeCells count="3">
    <mergeCell ref="A3:C4"/>
    <mergeCell ref="E3:G3"/>
    <mergeCell ref="H3:H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8"/>
  <sheetViews>
    <sheetView zoomScaleNormal="100" workbookViewId="0">
      <selection activeCell="BQ12" sqref="BQ12"/>
    </sheetView>
  </sheetViews>
  <sheetFormatPr defaultRowHeight="18" customHeight="1"/>
  <cols>
    <col min="1" max="1" width="3.875" style="1" customWidth="1"/>
    <col min="2" max="2" width="3.5" style="1" customWidth="1"/>
    <col min="3" max="3" width="1.125" style="1" customWidth="1"/>
    <col min="4" max="24" width="6.5" style="2" customWidth="1"/>
    <col min="25" max="33" width="6.875" style="2" customWidth="1"/>
    <col min="34" max="66" width="6.5" style="2" customWidth="1"/>
    <col min="67" max="16384" width="9" style="1"/>
  </cols>
  <sheetData>
    <row r="1" spans="1:72" ht="18" customHeight="1">
      <c r="A1" s="1" t="s">
        <v>56</v>
      </c>
    </row>
    <row r="3" spans="1:72" ht="18" customHeight="1">
      <c r="A3" s="23" t="s">
        <v>0</v>
      </c>
      <c r="B3" s="24"/>
      <c r="C3" s="24"/>
      <c r="D3" s="25" t="s">
        <v>10</v>
      </c>
      <c r="E3" s="25"/>
      <c r="F3" s="25"/>
      <c r="G3" s="25" t="s">
        <v>11</v>
      </c>
      <c r="H3" s="25"/>
      <c r="I3" s="25"/>
      <c r="J3" s="25" t="s">
        <v>12</v>
      </c>
      <c r="K3" s="25"/>
      <c r="L3" s="25"/>
      <c r="M3" s="25" t="s">
        <v>13</v>
      </c>
      <c r="N3" s="25"/>
      <c r="O3" s="25"/>
      <c r="P3" s="25" t="s">
        <v>14</v>
      </c>
      <c r="Q3" s="25"/>
      <c r="R3" s="25"/>
      <c r="S3" s="25" t="s">
        <v>15</v>
      </c>
      <c r="T3" s="25"/>
      <c r="U3" s="25"/>
      <c r="V3" s="25" t="s">
        <v>16</v>
      </c>
      <c r="W3" s="25"/>
      <c r="X3" s="27"/>
      <c r="Y3" s="28" t="s">
        <v>17</v>
      </c>
      <c r="Z3" s="25"/>
      <c r="AA3" s="25"/>
      <c r="AB3" s="25" t="s">
        <v>18</v>
      </c>
      <c r="AC3" s="25"/>
      <c r="AD3" s="25"/>
      <c r="AE3" s="25" t="s">
        <v>19</v>
      </c>
      <c r="AF3" s="25"/>
      <c r="AG3" s="25"/>
      <c r="AH3" s="25" t="s">
        <v>20</v>
      </c>
      <c r="AI3" s="25"/>
      <c r="AJ3" s="25"/>
      <c r="AK3" s="25" t="s">
        <v>21</v>
      </c>
      <c r="AL3" s="25"/>
      <c r="AM3" s="25"/>
      <c r="AN3" s="25" t="s">
        <v>22</v>
      </c>
      <c r="AO3" s="25"/>
      <c r="AP3" s="25"/>
      <c r="AQ3" s="25" t="s">
        <v>23</v>
      </c>
      <c r="AR3" s="25"/>
      <c r="AS3" s="27"/>
      <c r="AT3" s="25" t="s">
        <v>24</v>
      </c>
      <c r="AU3" s="25"/>
      <c r="AV3" s="25"/>
      <c r="AW3" s="25" t="s">
        <v>25</v>
      </c>
      <c r="AX3" s="25"/>
      <c r="AY3" s="25"/>
      <c r="AZ3" s="25" t="s">
        <v>26</v>
      </c>
      <c r="BA3" s="25"/>
      <c r="BB3" s="25"/>
      <c r="BC3" s="25" t="s">
        <v>27</v>
      </c>
      <c r="BD3" s="25"/>
      <c r="BE3" s="25"/>
      <c r="BF3" s="25" t="s">
        <v>28</v>
      </c>
      <c r="BG3" s="25"/>
      <c r="BH3" s="25"/>
      <c r="BI3" s="25" t="s">
        <v>29</v>
      </c>
      <c r="BJ3" s="25"/>
      <c r="BK3" s="25"/>
      <c r="BL3" s="25" t="s">
        <v>30</v>
      </c>
      <c r="BM3" s="25"/>
      <c r="BN3" s="27"/>
      <c r="BQ3" s="1" t="s">
        <v>62</v>
      </c>
      <c r="BR3" s="1" t="s">
        <v>61</v>
      </c>
      <c r="BS3" s="1" t="s">
        <v>59</v>
      </c>
      <c r="BT3" s="1" t="s">
        <v>60</v>
      </c>
    </row>
    <row r="4" spans="1:72" ht="18" customHeight="1">
      <c r="A4" s="23"/>
      <c r="B4" s="24"/>
      <c r="C4" s="24"/>
      <c r="D4" s="3" t="s">
        <v>4</v>
      </c>
      <c r="E4" s="3" t="s">
        <v>5</v>
      </c>
      <c r="F4" s="3" t="s">
        <v>6</v>
      </c>
      <c r="G4" s="3" t="s">
        <v>4</v>
      </c>
      <c r="H4" s="3" t="s">
        <v>5</v>
      </c>
      <c r="I4" s="3" t="s">
        <v>6</v>
      </c>
      <c r="J4" s="3" t="s">
        <v>4</v>
      </c>
      <c r="K4" s="3" t="s">
        <v>5</v>
      </c>
      <c r="L4" s="3" t="s">
        <v>6</v>
      </c>
      <c r="M4" s="3" t="s">
        <v>4</v>
      </c>
      <c r="N4" s="3" t="s">
        <v>5</v>
      </c>
      <c r="O4" s="3" t="s">
        <v>6</v>
      </c>
      <c r="P4" s="3" t="s">
        <v>4</v>
      </c>
      <c r="Q4" s="3" t="s">
        <v>5</v>
      </c>
      <c r="R4" s="3" t="s">
        <v>6</v>
      </c>
      <c r="S4" s="3" t="s">
        <v>4</v>
      </c>
      <c r="T4" s="3" t="s">
        <v>5</v>
      </c>
      <c r="U4" s="3" t="s">
        <v>6</v>
      </c>
      <c r="V4" s="3" t="s">
        <v>4</v>
      </c>
      <c r="W4" s="3" t="s">
        <v>5</v>
      </c>
      <c r="X4" s="21" t="s">
        <v>6</v>
      </c>
      <c r="Y4" s="20" t="s">
        <v>4</v>
      </c>
      <c r="Z4" s="3" t="s">
        <v>5</v>
      </c>
      <c r="AA4" s="3" t="s">
        <v>6</v>
      </c>
      <c r="AB4" s="3" t="s">
        <v>4</v>
      </c>
      <c r="AC4" s="3" t="s">
        <v>5</v>
      </c>
      <c r="AD4" s="3" t="s">
        <v>6</v>
      </c>
      <c r="AE4" s="3" t="s">
        <v>4</v>
      </c>
      <c r="AF4" s="3" t="s">
        <v>5</v>
      </c>
      <c r="AG4" s="3" t="s">
        <v>6</v>
      </c>
      <c r="AH4" s="3" t="s">
        <v>4</v>
      </c>
      <c r="AI4" s="3" t="s">
        <v>5</v>
      </c>
      <c r="AJ4" s="3" t="s">
        <v>6</v>
      </c>
      <c r="AK4" s="3" t="s">
        <v>4</v>
      </c>
      <c r="AL4" s="3" t="s">
        <v>5</v>
      </c>
      <c r="AM4" s="3" t="s">
        <v>6</v>
      </c>
      <c r="AN4" s="3" t="s">
        <v>4</v>
      </c>
      <c r="AO4" s="3" t="s">
        <v>5</v>
      </c>
      <c r="AP4" s="3" t="s">
        <v>6</v>
      </c>
      <c r="AQ4" s="3" t="s">
        <v>4</v>
      </c>
      <c r="AR4" s="3" t="s">
        <v>5</v>
      </c>
      <c r="AS4" s="21" t="s">
        <v>6</v>
      </c>
      <c r="AT4" s="19" t="s">
        <v>4</v>
      </c>
      <c r="AU4" s="19" t="s">
        <v>5</v>
      </c>
      <c r="AV4" s="19" t="s">
        <v>6</v>
      </c>
      <c r="AW4" s="3" t="s">
        <v>4</v>
      </c>
      <c r="AX4" s="3" t="s">
        <v>5</v>
      </c>
      <c r="AY4" s="3" t="s">
        <v>6</v>
      </c>
      <c r="AZ4" s="3" t="s">
        <v>4</v>
      </c>
      <c r="BA4" s="3" t="s">
        <v>5</v>
      </c>
      <c r="BB4" s="3" t="s">
        <v>6</v>
      </c>
      <c r="BC4" s="3" t="s">
        <v>4</v>
      </c>
      <c r="BD4" s="3" t="s">
        <v>5</v>
      </c>
      <c r="BE4" s="3" t="s">
        <v>6</v>
      </c>
      <c r="BF4" s="3" t="s">
        <v>4</v>
      </c>
      <c r="BG4" s="3" t="s">
        <v>5</v>
      </c>
      <c r="BH4" s="3" t="s">
        <v>6</v>
      </c>
      <c r="BI4" s="3" t="s">
        <v>4</v>
      </c>
      <c r="BJ4" s="3" t="s">
        <v>5</v>
      </c>
      <c r="BK4" s="3" t="s">
        <v>6</v>
      </c>
      <c r="BL4" s="3" t="s">
        <v>4</v>
      </c>
      <c r="BM4" s="3" t="s">
        <v>5</v>
      </c>
      <c r="BN4" s="21" t="s">
        <v>6</v>
      </c>
    </row>
    <row r="5" spans="1:72" s="8" customFormat="1" ht="18" customHeight="1">
      <c r="A5" s="8" t="s">
        <v>7</v>
      </c>
      <c r="B5" s="4">
        <v>30</v>
      </c>
      <c r="C5" s="5"/>
      <c r="D5" s="6">
        <v>4689</v>
      </c>
      <c r="E5" s="7">
        <v>2397</v>
      </c>
      <c r="F5" s="7">
        <v>2292</v>
      </c>
      <c r="G5" s="7">
        <v>5088</v>
      </c>
      <c r="H5" s="7">
        <v>2543</v>
      </c>
      <c r="I5" s="7">
        <v>2545</v>
      </c>
      <c r="J5" s="7">
        <v>4247</v>
      </c>
      <c r="K5" s="7">
        <v>2087</v>
      </c>
      <c r="L5" s="7">
        <v>2160</v>
      </c>
      <c r="M5" s="7">
        <v>3942</v>
      </c>
      <c r="N5" s="7">
        <v>1871</v>
      </c>
      <c r="O5" s="7">
        <v>2071</v>
      </c>
      <c r="P5" s="7">
        <v>3278</v>
      </c>
      <c r="Q5" s="7">
        <v>1480</v>
      </c>
      <c r="R5" s="7">
        <v>1798</v>
      </c>
      <c r="S5" s="7">
        <v>2983</v>
      </c>
      <c r="T5" s="7">
        <v>1420</v>
      </c>
      <c r="U5" s="7">
        <v>1563</v>
      </c>
      <c r="V5" s="7">
        <v>2415</v>
      </c>
      <c r="W5" s="7">
        <v>1064</v>
      </c>
      <c r="X5" s="7">
        <v>1351</v>
      </c>
      <c r="Y5" s="7">
        <v>1972</v>
      </c>
      <c r="Z5" s="7">
        <v>832</v>
      </c>
      <c r="AA5" s="7">
        <v>1140</v>
      </c>
      <c r="AB5" s="7">
        <v>1929</v>
      </c>
      <c r="AC5" s="7">
        <v>834</v>
      </c>
      <c r="AD5" s="7">
        <v>1095</v>
      </c>
      <c r="AE5" s="7">
        <v>1857</v>
      </c>
      <c r="AF5" s="7">
        <v>894</v>
      </c>
      <c r="AG5" s="7">
        <v>963</v>
      </c>
      <c r="AH5" s="7">
        <v>1722</v>
      </c>
      <c r="AI5" s="7">
        <v>826</v>
      </c>
      <c r="AJ5" s="7">
        <v>896</v>
      </c>
      <c r="AK5" s="7">
        <v>1520</v>
      </c>
      <c r="AL5" s="7">
        <v>743</v>
      </c>
      <c r="AM5" s="7">
        <v>777</v>
      </c>
      <c r="AN5" s="7">
        <v>1256</v>
      </c>
      <c r="AO5" s="7">
        <v>601</v>
      </c>
      <c r="AP5" s="7">
        <v>655</v>
      </c>
      <c r="AQ5" s="7">
        <v>989</v>
      </c>
      <c r="AR5" s="7">
        <v>459</v>
      </c>
      <c r="AS5" s="7">
        <v>530</v>
      </c>
      <c r="AT5" s="7">
        <v>726</v>
      </c>
      <c r="AU5" s="7">
        <v>297</v>
      </c>
      <c r="AV5" s="7">
        <v>429</v>
      </c>
      <c r="AW5" s="7">
        <v>476</v>
      </c>
      <c r="AX5" s="7">
        <v>184</v>
      </c>
      <c r="AY5" s="7">
        <v>292</v>
      </c>
      <c r="AZ5" s="7">
        <v>198</v>
      </c>
      <c r="BA5" s="7">
        <v>63</v>
      </c>
      <c r="BB5" s="7">
        <v>135</v>
      </c>
      <c r="BC5" s="7">
        <v>82</v>
      </c>
      <c r="BD5" s="7">
        <v>29</v>
      </c>
      <c r="BE5" s="7">
        <v>53</v>
      </c>
      <c r="BF5" s="7">
        <v>22</v>
      </c>
      <c r="BG5" s="7">
        <v>8</v>
      </c>
      <c r="BH5" s="7">
        <v>14</v>
      </c>
      <c r="BI5" s="7">
        <v>1</v>
      </c>
      <c r="BJ5" s="7"/>
      <c r="BK5" s="7">
        <v>1</v>
      </c>
      <c r="BL5" s="7"/>
      <c r="BM5" s="7"/>
      <c r="BN5" s="7"/>
    </row>
    <row r="6" spans="1:72" s="8" customFormat="1" ht="18" customHeight="1">
      <c r="B6" s="4">
        <v>35</v>
      </c>
      <c r="C6" s="5"/>
      <c r="D6" s="9">
        <v>3786</v>
      </c>
      <c r="E6" s="10">
        <v>1897</v>
      </c>
      <c r="F6" s="10">
        <v>1889</v>
      </c>
      <c r="G6" s="10">
        <v>4612</v>
      </c>
      <c r="H6" s="10">
        <v>2341</v>
      </c>
      <c r="I6" s="10">
        <v>2271</v>
      </c>
      <c r="J6" s="10">
        <v>5021</v>
      </c>
      <c r="K6" s="10">
        <v>2515</v>
      </c>
      <c r="L6" s="10">
        <v>2506</v>
      </c>
      <c r="M6" s="10">
        <v>3326</v>
      </c>
      <c r="N6" s="10">
        <v>1513</v>
      </c>
      <c r="O6" s="10">
        <v>1813</v>
      </c>
      <c r="P6" s="10">
        <v>2664</v>
      </c>
      <c r="Q6" s="10">
        <v>1089</v>
      </c>
      <c r="R6" s="10">
        <v>1575</v>
      </c>
      <c r="S6" s="10">
        <v>2704</v>
      </c>
      <c r="T6" s="10">
        <v>1294</v>
      </c>
      <c r="U6" s="10">
        <v>1410</v>
      </c>
      <c r="V6" s="10">
        <v>2771</v>
      </c>
      <c r="W6" s="10">
        <v>1359</v>
      </c>
      <c r="X6" s="10">
        <v>1412</v>
      </c>
      <c r="Y6" s="10">
        <v>2373</v>
      </c>
      <c r="Z6" s="10">
        <v>1024</v>
      </c>
      <c r="AA6" s="10">
        <v>1349</v>
      </c>
      <c r="AB6" s="10">
        <v>1915</v>
      </c>
      <c r="AC6" s="10">
        <v>828</v>
      </c>
      <c r="AD6" s="10">
        <v>1087</v>
      </c>
      <c r="AE6" s="10">
        <v>1858</v>
      </c>
      <c r="AF6" s="10">
        <v>803</v>
      </c>
      <c r="AG6" s="10">
        <v>1055</v>
      </c>
      <c r="AH6" s="10">
        <v>1744</v>
      </c>
      <c r="AI6" s="10">
        <v>841</v>
      </c>
      <c r="AJ6" s="10">
        <v>903</v>
      </c>
      <c r="AK6" s="10">
        <v>1600</v>
      </c>
      <c r="AL6" s="10">
        <v>774</v>
      </c>
      <c r="AM6" s="10">
        <v>826</v>
      </c>
      <c r="AN6" s="10">
        <v>1368</v>
      </c>
      <c r="AO6" s="10">
        <v>659</v>
      </c>
      <c r="AP6" s="10">
        <v>709</v>
      </c>
      <c r="AQ6" s="10">
        <v>1089</v>
      </c>
      <c r="AR6" s="10">
        <v>512</v>
      </c>
      <c r="AS6" s="10">
        <v>577</v>
      </c>
      <c r="AT6" s="10">
        <v>785</v>
      </c>
      <c r="AU6" s="10">
        <v>346</v>
      </c>
      <c r="AV6" s="10">
        <v>439</v>
      </c>
      <c r="AW6" s="10">
        <v>517</v>
      </c>
      <c r="AX6" s="10">
        <v>186</v>
      </c>
      <c r="AY6" s="10">
        <v>331</v>
      </c>
      <c r="AZ6" s="10">
        <v>254</v>
      </c>
      <c r="BA6" s="10">
        <v>86</v>
      </c>
      <c r="BB6" s="10">
        <v>168</v>
      </c>
      <c r="BC6" s="10">
        <v>95</v>
      </c>
      <c r="BD6" s="10">
        <v>22</v>
      </c>
      <c r="BE6" s="10">
        <v>73</v>
      </c>
      <c r="BF6" s="10">
        <v>19</v>
      </c>
      <c r="BG6" s="10">
        <v>9</v>
      </c>
      <c r="BH6" s="10">
        <v>10</v>
      </c>
      <c r="BI6" s="10">
        <v>3</v>
      </c>
      <c r="BJ6" s="10">
        <v>1</v>
      </c>
      <c r="BK6" s="10">
        <v>2</v>
      </c>
      <c r="BL6" s="10"/>
      <c r="BM6" s="10"/>
      <c r="BN6" s="10"/>
    </row>
    <row r="7" spans="1:72" s="8" customFormat="1" ht="18" customHeight="1">
      <c r="B7" s="4">
        <v>40</v>
      </c>
      <c r="C7" s="5"/>
      <c r="D7" s="9">
        <v>3188</v>
      </c>
      <c r="E7" s="10">
        <v>1614</v>
      </c>
      <c r="F7" s="10">
        <v>1574</v>
      </c>
      <c r="G7" s="10">
        <v>3700</v>
      </c>
      <c r="H7" s="10">
        <v>1864</v>
      </c>
      <c r="I7" s="10">
        <v>1836</v>
      </c>
      <c r="J7" s="10">
        <v>4528</v>
      </c>
      <c r="K7" s="10">
        <v>2288</v>
      </c>
      <c r="L7" s="10">
        <v>2240</v>
      </c>
      <c r="M7" s="10">
        <v>3904</v>
      </c>
      <c r="N7" s="10">
        <v>1895</v>
      </c>
      <c r="O7" s="10">
        <v>2009</v>
      </c>
      <c r="P7" s="10">
        <v>2198</v>
      </c>
      <c r="Q7" s="10">
        <v>849</v>
      </c>
      <c r="R7" s="10">
        <v>1349</v>
      </c>
      <c r="S7" s="10">
        <v>2269</v>
      </c>
      <c r="T7" s="10">
        <v>1009</v>
      </c>
      <c r="U7" s="10">
        <v>1260</v>
      </c>
      <c r="V7" s="10">
        <v>2542</v>
      </c>
      <c r="W7" s="10">
        <v>1228</v>
      </c>
      <c r="X7" s="10">
        <v>1314</v>
      </c>
      <c r="Y7" s="10">
        <v>2685</v>
      </c>
      <c r="Z7" s="10">
        <v>1332</v>
      </c>
      <c r="AA7" s="10">
        <v>1353</v>
      </c>
      <c r="AB7" s="10">
        <v>2265</v>
      </c>
      <c r="AC7" s="10">
        <v>980</v>
      </c>
      <c r="AD7" s="10">
        <v>1285</v>
      </c>
      <c r="AE7" s="10">
        <v>1863</v>
      </c>
      <c r="AF7" s="10">
        <v>813</v>
      </c>
      <c r="AG7" s="10">
        <v>1050</v>
      </c>
      <c r="AH7" s="10">
        <v>1765</v>
      </c>
      <c r="AI7" s="10">
        <v>773</v>
      </c>
      <c r="AJ7" s="10">
        <v>992</v>
      </c>
      <c r="AK7" s="10">
        <v>1610</v>
      </c>
      <c r="AL7" s="10">
        <v>782</v>
      </c>
      <c r="AM7" s="10">
        <v>828</v>
      </c>
      <c r="AN7" s="10">
        <v>1455</v>
      </c>
      <c r="AO7" s="10">
        <v>693</v>
      </c>
      <c r="AP7" s="10">
        <v>762</v>
      </c>
      <c r="AQ7" s="10">
        <v>1147</v>
      </c>
      <c r="AR7" s="10">
        <v>546</v>
      </c>
      <c r="AS7" s="10">
        <v>601</v>
      </c>
      <c r="AT7" s="10">
        <v>883</v>
      </c>
      <c r="AU7" s="10">
        <v>378</v>
      </c>
      <c r="AV7" s="10">
        <v>505</v>
      </c>
      <c r="AW7" s="10">
        <v>571</v>
      </c>
      <c r="AX7" s="10">
        <v>232</v>
      </c>
      <c r="AY7" s="10">
        <v>339</v>
      </c>
      <c r="AZ7" s="10">
        <v>305</v>
      </c>
      <c r="BA7" s="10">
        <v>92</v>
      </c>
      <c r="BB7" s="10">
        <v>213</v>
      </c>
      <c r="BC7" s="10">
        <v>104</v>
      </c>
      <c r="BD7" s="10">
        <v>26</v>
      </c>
      <c r="BE7" s="10">
        <v>78</v>
      </c>
      <c r="BF7" s="10">
        <v>19</v>
      </c>
      <c r="BG7" s="10">
        <v>4</v>
      </c>
      <c r="BH7" s="10">
        <v>15</v>
      </c>
      <c r="BI7" s="10">
        <v>1</v>
      </c>
      <c r="BJ7" s="10"/>
      <c r="BK7" s="10">
        <v>1</v>
      </c>
      <c r="BL7" s="10"/>
      <c r="BM7" s="10"/>
      <c r="BN7" s="10"/>
    </row>
    <row r="8" spans="1:72" s="8" customFormat="1" ht="18" customHeight="1">
      <c r="B8" s="4">
        <v>45</v>
      </c>
      <c r="C8" s="5"/>
      <c r="D8" s="9">
        <v>2811</v>
      </c>
      <c r="E8" s="10">
        <v>1426</v>
      </c>
      <c r="F8" s="10">
        <v>1385</v>
      </c>
      <c r="G8" s="10">
        <v>3165</v>
      </c>
      <c r="H8" s="10">
        <v>1615</v>
      </c>
      <c r="I8" s="10">
        <v>1550</v>
      </c>
      <c r="J8" s="10">
        <v>3684</v>
      </c>
      <c r="K8" s="10">
        <v>1859</v>
      </c>
      <c r="L8" s="10">
        <v>1825</v>
      </c>
      <c r="M8" s="10">
        <v>3370</v>
      </c>
      <c r="N8" s="10">
        <v>1630</v>
      </c>
      <c r="O8" s="10">
        <v>1740</v>
      </c>
      <c r="P8" s="10">
        <v>2644</v>
      </c>
      <c r="Q8" s="10">
        <v>1066</v>
      </c>
      <c r="R8" s="10">
        <v>1578</v>
      </c>
      <c r="S8" s="10">
        <v>2091</v>
      </c>
      <c r="T8" s="10">
        <v>947</v>
      </c>
      <c r="U8" s="10">
        <v>1144</v>
      </c>
      <c r="V8" s="10">
        <v>2176</v>
      </c>
      <c r="W8" s="10">
        <v>1016</v>
      </c>
      <c r="X8" s="10">
        <v>1160</v>
      </c>
      <c r="Y8" s="10">
        <v>2501</v>
      </c>
      <c r="Z8" s="10">
        <v>1204</v>
      </c>
      <c r="AA8" s="10">
        <v>1297</v>
      </c>
      <c r="AB8" s="10">
        <v>2584</v>
      </c>
      <c r="AC8" s="10">
        <v>1267</v>
      </c>
      <c r="AD8" s="10">
        <v>1317</v>
      </c>
      <c r="AE8" s="10">
        <v>2184</v>
      </c>
      <c r="AF8" s="10">
        <v>953</v>
      </c>
      <c r="AG8" s="10">
        <v>1231</v>
      </c>
      <c r="AH8" s="10">
        <v>1795</v>
      </c>
      <c r="AI8" s="10">
        <v>781</v>
      </c>
      <c r="AJ8" s="10">
        <v>1014</v>
      </c>
      <c r="AK8" s="10">
        <v>1642</v>
      </c>
      <c r="AL8" s="10">
        <v>712</v>
      </c>
      <c r="AM8" s="10">
        <v>930</v>
      </c>
      <c r="AN8" s="10">
        <v>1471</v>
      </c>
      <c r="AO8" s="10">
        <v>700</v>
      </c>
      <c r="AP8" s="10">
        <v>771</v>
      </c>
      <c r="AQ8" s="10">
        <v>1268</v>
      </c>
      <c r="AR8" s="10">
        <v>589</v>
      </c>
      <c r="AS8" s="10">
        <v>679</v>
      </c>
      <c r="AT8" s="10">
        <v>950</v>
      </c>
      <c r="AU8" s="10">
        <v>449</v>
      </c>
      <c r="AV8" s="10">
        <v>501</v>
      </c>
      <c r="AW8" s="10">
        <v>641</v>
      </c>
      <c r="AX8" s="10">
        <v>248</v>
      </c>
      <c r="AY8" s="10">
        <v>393</v>
      </c>
      <c r="AZ8" s="10">
        <v>337</v>
      </c>
      <c r="BA8" s="10">
        <v>127</v>
      </c>
      <c r="BB8" s="10">
        <v>210</v>
      </c>
      <c r="BC8" s="10">
        <v>137</v>
      </c>
      <c r="BD8" s="10">
        <v>44</v>
      </c>
      <c r="BE8" s="10">
        <v>93</v>
      </c>
      <c r="BF8" s="10">
        <v>23</v>
      </c>
      <c r="BG8" s="10">
        <v>3</v>
      </c>
      <c r="BH8" s="10">
        <v>20</v>
      </c>
      <c r="BI8" s="10">
        <v>1</v>
      </c>
      <c r="BJ8" s="10"/>
      <c r="BK8" s="10">
        <v>1</v>
      </c>
      <c r="BL8" s="10"/>
      <c r="BM8" s="10"/>
      <c r="BN8" s="10"/>
    </row>
    <row r="9" spans="1:72" s="8" customFormat="1" ht="18" customHeight="1">
      <c r="B9" s="4">
        <v>50</v>
      </c>
      <c r="C9" s="5"/>
      <c r="D9" s="9">
        <v>2772</v>
      </c>
      <c r="E9" s="10">
        <v>1361</v>
      </c>
      <c r="F9" s="10">
        <v>1411</v>
      </c>
      <c r="G9" s="10">
        <v>2777</v>
      </c>
      <c r="H9" s="10">
        <v>1421</v>
      </c>
      <c r="I9" s="10">
        <v>1356</v>
      </c>
      <c r="J9" s="10">
        <v>3158</v>
      </c>
      <c r="K9" s="10">
        <v>1611</v>
      </c>
      <c r="L9" s="10">
        <v>1547</v>
      </c>
      <c r="M9" s="10">
        <v>2776</v>
      </c>
      <c r="N9" s="10">
        <v>1385</v>
      </c>
      <c r="O9" s="10">
        <v>1391</v>
      </c>
      <c r="P9" s="10">
        <v>2257</v>
      </c>
      <c r="Q9" s="10">
        <v>943</v>
      </c>
      <c r="R9" s="10">
        <v>1314</v>
      </c>
      <c r="S9" s="10">
        <v>2505</v>
      </c>
      <c r="T9" s="10">
        <v>1175</v>
      </c>
      <c r="U9" s="10">
        <v>1330</v>
      </c>
      <c r="V9" s="10">
        <v>1980</v>
      </c>
      <c r="W9" s="10">
        <v>946</v>
      </c>
      <c r="X9" s="10">
        <v>1034</v>
      </c>
      <c r="Y9" s="10">
        <v>2176</v>
      </c>
      <c r="Z9" s="10">
        <v>1023</v>
      </c>
      <c r="AA9" s="10">
        <v>1153</v>
      </c>
      <c r="AB9" s="10">
        <v>2450</v>
      </c>
      <c r="AC9" s="10">
        <v>1178</v>
      </c>
      <c r="AD9" s="10">
        <v>1272</v>
      </c>
      <c r="AE9" s="10">
        <v>2508</v>
      </c>
      <c r="AF9" s="10">
        <v>1214</v>
      </c>
      <c r="AG9" s="10">
        <v>1294</v>
      </c>
      <c r="AH9" s="10">
        <v>2132</v>
      </c>
      <c r="AI9" s="10">
        <v>923</v>
      </c>
      <c r="AJ9" s="10">
        <v>1209</v>
      </c>
      <c r="AK9" s="10">
        <v>1714</v>
      </c>
      <c r="AL9" s="10">
        <v>741</v>
      </c>
      <c r="AM9" s="10">
        <v>973</v>
      </c>
      <c r="AN9" s="10">
        <v>1555</v>
      </c>
      <c r="AO9" s="10">
        <v>657</v>
      </c>
      <c r="AP9" s="10">
        <v>898</v>
      </c>
      <c r="AQ9" s="10">
        <v>1344</v>
      </c>
      <c r="AR9" s="10">
        <v>633</v>
      </c>
      <c r="AS9" s="10">
        <v>711</v>
      </c>
      <c r="AT9" s="10">
        <v>1099</v>
      </c>
      <c r="AU9" s="10">
        <v>489</v>
      </c>
      <c r="AV9" s="10">
        <v>610</v>
      </c>
      <c r="AW9" s="10">
        <v>721</v>
      </c>
      <c r="AX9" s="10">
        <v>305</v>
      </c>
      <c r="AY9" s="10">
        <v>416</v>
      </c>
      <c r="AZ9" s="10">
        <v>404</v>
      </c>
      <c r="BA9" s="10">
        <v>133</v>
      </c>
      <c r="BB9" s="10">
        <v>271</v>
      </c>
      <c r="BC9" s="10">
        <v>164</v>
      </c>
      <c r="BD9" s="10">
        <v>49</v>
      </c>
      <c r="BE9" s="10">
        <v>115</v>
      </c>
      <c r="BF9" s="10">
        <v>56</v>
      </c>
      <c r="BG9" s="10">
        <v>17</v>
      </c>
      <c r="BH9" s="10">
        <v>39</v>
      </c>
      <c r="BI9" s="10">
        <v>7</v>
      </c>
      <c r="BJ9" s="10"/>
      <c r="BK9" s="10">
        <v>7</v>
      </c>
      <c r="BL9" s="10"/>
      <c r="BM9" s="10"/>
      <c r="BN9" s="10"/>
    </row>
    <row r="10" spans="1:72" s="8" customFormat="1" ht="18" customHeight="1">
      <c r="B10" s="4">
        <v>55</v>
      </c>
      <c r="C10" s="5"/>
      <c r="D10" s="9">
        <v>2649</v>
      </c>
      <c r="E10" s="10">
        <v>1306</v>
      </c>
      <c r="F10" s="10">
        <v>1343</v>
      </c>
      <c r="G10" s="10">
        <v>2799</v>
      </c>
      <c r="H10" s="10">
        <v>1389</v>
      </c>
      <c r="I10" s="10">
        <v>1410</v>
      </c>
      <c r="J10" s="10">
        <v>2794</v>
      </c>
      <c r="K10" s="10">
        <v>1437</v>
      </c>
      <c r="L10" s="10">
        <v>1357</v>
      </c>
      <c r="M10" s="10">
        <v>2609</v>
      </c>
      <c r="N10" s="10">
        <v>1297</v>
      </c>
      <c r="O10" s="10">
        <v>1312</v>
      </c>
      <c r="P10" s="10">
        <v>2074</v>
      </c>
      <c r="Q10" s="10">
        <v>884</v>
      </c>
      <c r="R10" s="10">
        <v>1190</v>
      </c>
      <c r="S10" s="10">
        <v>2498</v>
      </c>
      <c r="T10" s="10">
        <v>1219</v>
      </c>
      <c r="U10" s="10">
        <v>1279</v>
      </c>
      <c r="V10" s="10">
        <v>2603</v>
      </c>
      <c r="W10" s="10">
        <v>1293</v>
      </c>
      <c r="X10" s="10">
        <v>1310</v>
      </c>
      <c r="Y10" s="10">
        <v>1997</v>
      </c>
      <c r="Z10" s="10">
        <v>954</v>
      </c>
      <c r="AA10" s="10">
        <v>1043</v>
      </c>
      <c r="AB10" s="10">
        <v>2174</v>
      </c>
      <c r="AC10" s="10">
        <v>1019</v>
      </c>
      <c r="AD10" s="10">
        <v>1155</v>
      </c>
      <c r="AE10" s="10">
        <v>2399</v>
      </c>
      <c r="AF10" s="10">
        <v>1144</v>
      </c>
      <c r="AG10" s="10">
        <v>1255</v>
      </c>
      <c r="AH10" s="10">
        <v>2480</v>
      </c>
      <c r="AI10" s="10">
        <v>1219</v>
      </c>
      <c r="AJ10" s="10">
        <v>1261</v>
      </c>
      <c r="AK10" s="10">
        <v>2063</v>
      </c>
      <c r="AL10" s="10">
        <v>879</v>
      </c>
      <c r="AM10" s="10">
        <v>1184</v>
      </c>
      <c r="AN10" s="10">
        <v>1622</v>
      </c>
      <c r="AO10" s="10">
        <v>696</v>
      </c>
      <c r="AP10" s="10">
        <v>926</v>
      </c>
      <c r="AQ10" s="10">
        <v>1437</v>
      </c>
      <c r="AR10" s="10">
        <v>608</v>
      </c>
      <c r="AS10" s="10">
        <v>829</v>
      </c>
      <c r="AT10" s="10">
        <v>1190</v>
      </c>
      <c r="AU10" s="10">
        <v>530</v>
      </c>
      <c r="AV10" s="10">
        <v>660</v>
      </c>
      <c r="AW10" s="10">
        <v>833</v>
      </c>
      <c r="AX10" s="10">
        <v>331</v>
      </c>
      <c r="AY10" s="10">
        <v>502</v>
      </c>
      <c r="AZ10" s="10">
        <v>501</v>
      </c>
      <c r="BA10" s="10">
        <v>202</v>
      </c>
      <c r="BB10" s="10">
        <v>299</v>
      </c>
      <c r="BC10" s="10">
        <v>213</v>
      </c>
      <c r="BD10" s="10">
        <v>63</v>
      </c>
      <c r="BE10" s="10">
        <v>150</v>
      </c>
      <c r="BF10" s="10">
        <v>56</v>
      </c>
      <c r="BG10" s="10">
        <v>15</v>
      </c>
      <c r="BH10" s="10">
        <v>41</v>
      </c>
      <c r="BI10" s="10">
        <v>14</v>
      </c>
      <c r="BJ10" s="10">
        <v>5</v>
      </c>
      <c r="BK10" s="10">
        <v>9</v>
      </c>
      <c r="BL10" s="10">
        <v>1</v>
      </c>
      <c r="BM10" s="10"/>
      <c r="BN10" s="10">
        <v>1</v>
      </c>
    </row>
    <row r="11" spans="1:72" s="8" customFormat="1" ht="18" customHeight="1">
      <c r="B11" s="4">
        <v>60</v>
      </c>
      <c r="C11" s="5"/>
      <c r="D11" s="9">
        <v>2451</v>
      </c>
      <c r="E11" s="10">
        <v>1270</v>
      </c>
      <c r="F11" s="10">
        <v>1181</v>
      </c>
      <c r="G11" s="10">
        <v>2666</v>
      </c>
      <c r="H11" s="10">
        <v>1320</v>
      </c>
      <c r="I11" s="10">
        <v>1346</v>
      </c>
      <c r="J11" s="10">
        <v>2811</v>
      </c>
      <c r="K11" s="10">
        <v>1401</v>
      </c>
      <c r="L11" s="10">
        <v>1410</v>
      </c>
      <c r="M11" s="10">
        <v>2342</v>
      </c>
      <c r="N11" s="10">
        <v>1179</v>
      </c>
      <c r="O11" s="10">
        <v>1163</v>
      </c>
      <c r="P11" s="10">
        <v>1756</v>
      </c>
      <c r="Q11" s="10">
        <v>737</v>
      </c>
      <c r="R11" s="10">
        <v>1019</v>
      </c>
      <c r="S11" s="10">
        <v>2176</v>
      </c>
      <c r="T11" s="10">
        <v>997</v>
      </c>
      <c r="U11" s="10">
        <v>1179</v>
      </c>
      <c r="V11" s="10">
        <v>2444</v>
      </c>
      <c r="W11" s="10">
        <v>1223</v>
      </c>
      <c r="X11" s="10">
        <v>1221</v>
      </c>
      <c r="Y11" s="10">
        <v>2581</v>
      </c>
      <c r="Z11" s="10">
        <v>1283</v>
      </c>
      <c r="AA11" s="10">
        <v>1298</v>
      </c>
      <c r="AB11" s="10">
        <v>1989</v>
      </c>
      <c r="AC11" s="10">
        <v>946</v>
      </c>
      <c r="AD11" s="10">
        <v>1043</v>
      </c>
      <c r="AE11" s="10">
        <v>2118</v>
      </c>
      <c r="AF11" s="10">
        <v>986</v>
      </c>
      <c r="AG11" s="10">
        <v>1132</v>
      </c>
      <c r="AH11" s="10">
        <v>2336</v>
      </c>
      <c r="AI11" s="10">
        <v>1110</v>
      </c>
      <c r="AJ11" s="10">
        <v>1226</v>
      </c>
      <c r="AK11" s="10">
        <v>2389</v>
      </c>
      <c r="AL11" s="10">
        <v>1161</v>
      </c>
      <c r="AM11" s="10">
        <v>1228</v>
      </c>
      <c r="AN11" s="10">
        <v>1968</v>
      </c>
      <c r="AO11" s="10">
        <v>826</v>
      </c>
      <c r="AP11" s="10">
        <v>1142</v>
      </c>
      <c r="AQ11" s="10">
        <v>1506</v>
      </c>
      <c r="AR11" s="10">
        <v>626</v>
      </c>
      <c r="AS11" s="10">
        <v>880</v>
      </c>
      <c r="AT11" s="10">
        <v>1257</v>
      </c>
      <c r="AU11" s="10">
        <v>506</v>
      </c>
      <c r="AV11" s="10">
        <v>751</v>
      </c>
      <c r="AW11" s="10">
        <v>985</v>
      </c>
      <c r="AX11" s="10">
        <v>400</v>
      </c>
      <c r="AY11" s="10">
        <v>585</v>
      </c>
      <c r="AZ11" s="10">
        <v>562</v>
      </c>
      <c r="BA11" s="10">
        <v>187</v>
      </c>
      <c r="BB11" s="10">
        <v>375</v>
      </c>
      <c r="BC11" s="10">
        <v>286</v>
      </c>
      <c r="BD11" s="10">
        <v>108</v>
      </c>
      <c r="BE11" s="10">
        <v>178</v>
      </c>
      <c r="BF11" s="10">
        <v>79</v>
      </c>
      <c r="BG11" s="10">
        <v>18</v>
      </c>
      <c r="BH11" s="10">
        <v>61</v>
      </c>
      <c r="BI11" s="10">
        <v>8</v>
      </c>
      <c r="BJ11" s="10">
        <v>1</v>
      </c>
      <c r="BK11" s="10">
        <v>7</v>
      </c>
      <c r="BL11" s="10">
        <v>4</v>
      </c>
      <c r="BM11" s="10"/>
      <c r="BN11" s="10">
        <v>4</v>
      </c>
    </row>
    <row r="12" spans="1:72" s="8" customFormat="1" ht="18" customHeight="1">
      <c r="A12" s="8" t="s">
        <v>8</v>
      </c>
      <c r="B12" s="4">
        <v>2</v>
      </c>
      <c r="C12" s="5"/>
      <c r="D12" s="9">
        <v>2117</v>
      </c>
      <c r="E12" s="10">
        <v>1081</v>
      </c>
      <c r="F12" s="10">
        <v>1036</v>
      </c>
      <c r="G12" s="10">
        <v>2486</v>
      </c>
      <c r="H12" s="10">
        <v>1303</v>
      </c>
      <c r="I12" s="10">
        <v>1183</v>
      </c>
      <c r="J12" s="10">
        <v>2639</v>
      </c>
      <c r="K12" s="10">
        <v>1292</v>
      </c>
      <c r="L12" s="10">
        <v>1347</v>
      </c>
      <c r="M12" s="10">
        <v>2300</v>
      </c>
      <c r="N12" s="10">
        <v>1122</v>
      </c>
      <c r="O12" s="10">
        <v>1178</v>
      </c>
      <c r="P12" s="10">
        <v>1517</v>
      </c>
      <c r="Q12" s="10">
        <v>638</v>
      </c>
      <c r="R12" s="10">
        <v>879</v>
      </c>
      <c r="S12" s="10">
        <v>1944</v>
      </c>
      <c r="T12" s="10">
        <v>871</v>
      </c>
      <c r="U12" s="10">
        <v>1073</v>
      </c>
      <c r="V12" s="10">
        <v>2201</v>
      </c>
      <c r="W12" s="10">
        <v>1048</v>
      </c>
      <c r="X12" s="10">
        <v>1153</v>
      </c>
      <c r="Y12" s="10">
        <v>2449</v>
      </c>
      <c r="Z12" s="10">
        <v>1246</v>
      </c>
      <c r="AA12" s="10">
        <v>1203</v>
      </c>
      <c r="AB12" s="10">
        <v>2553</v>
      </c>
      <c r="AC12" s="10">
        <v>1268</v>
      </c>
      <c r="AD12" s="10">
        <v>1285</v>
      </c>
      <c r="AE12" s="10">
        <v>1964</v>
      </c>
      <c r="AF12" s="10">
        <v>934</v>
      </c>
      <c r="AG12" s="10">
        <v>1030</v>
      </c>
      <c r="AH12" s="10">
        <v>2079</v>
      </c>
      <c r="AI12" s="10">
        <v>963</v>
      </c>
      <c r="AJ12" s="10">
        <v>1116</v>
      </c>
      <c r="AK12" s="10">
        <v>2285</v>
      </c>
      <c r="AL12" s="10">
        <v>1077</v>
      </c>
      <c r="AM12" s="10">
        <v>1208</v>
      </c>
      <c r="AN12" s="10">
        <v>2306</v>
      </c>
      <c r="AO12" s="10">
        <v>1103</v>
      </c>
      <c r="AP12" s="10">
        <v>1203</v>
      </c>
      <c r="AQ12" s="10">
        <v>1876</v>
      </c>
      <c r="AR12" s="10">
        <v>768</v>
      </c>
      <c r="AS12" s="10">
        <v>1108</v>
      </c>
      <c r="AT12" s="10">
        <v>1369</v>
      </c>
      <c r="AU12" s="10">
        <v>546</v>
      </c>
      <c r="AV12" s="10">
        <v>823</v>
      </c>
      <c r="AW12" s="10">
        <v>1062</v>
      </c>
      <c r="AX12" s="10">
        <v>398</v>
      </c>
      <c r="AY12" s="10">
        <v>664</v>
      </c>
      <c r="AZ12" s="10">
        <v>719</v>
      </c>
      <c r="BA12" s="10">
        <v>286</v>
      </c>
      <c r="BB12" s="10">
        <v>433</v>
      </c>
      <c r="BC12" s="10">
        <v>320</v>
      </c>
      <c r="BD12" s="10">
        <v>94</v>
      </c>
      <c r="BE12" s="10">
        <v>226</v>
      </c>
      <c r="BF12" s="10">
        <v>126</v>
      </c>
      <c r="BG12" s="10">
        <v>40</v>
      </c>
      <c r="BH12" s="10">
        <v>86</v>
      </c>
      <c r="BI12" s="10">
        <v>16</v>
      </c>
      <c r="BJ12" s="10">
        <v>2</v>
      </c>
      <c r="BK12" s="10">
        <v>14</v>
      </c>
      <c r="BL12" s="10">
        <v>2</v>
      </c>
      <c r="BM12" s="10"/>
      <c r="BN12" s="10">
        <v>2</v>
      </c>
    </row>
    <row r="13" spans="1:72" s="8" customFormat="1" ht="18" customHeight="1">
      <c r="B13" s="4">
        <v>7</v>
      </c>
      <c r="C13" s="5"/>
      <c r="D13" s="9">
        <v>1935</v>
      </c>
      <c r="E13" s="10">
        <v>970</v>
      </c>
      <c r="F13" s="10">
        <v>965</v>
      </c>
      <c r="G13" s="10">
        <v>2159</v>
      </c>
      <c r="H13" s="10">
        <v>1101</v>
      </c>
      <c r="I13" s="10">
        <v>1058</v>
      </c>
      <c r="J13" s="10">
        <v>2511</v>
      </c>
      <c r="K13" s="10">
        <v>1318</v>
      </c>
      <c r="L13" s="10">
        <v>1193</v>
      </c>
      <c r="M13" s="10">
        <v>2246</v>
      </c>
      <c r="N13" s="10">
        <v>1095</v>
      </c>
      <c r="O13" s="10">
        <v>1151</v>
      </c>
      <c r="P13" s="10">
        <v>1617</v>
      </c>
      <c r="Q13" s="10">
        <v>735</v>
      </c>
      <c r="R13" s="10">
        <v>882</v>
      </c>
      <c r="S13" s="10">
        <v>1787</v>
      </c>
      <c r="T13" s="10">
        <v>845</v>
      </c>
      <c r="U13" s="10">
        <v>942</v>
      </c>
      <c r="V13" s="10">
        <v>2000</v>
      </c>
      <c r="W13" s="10">
        <v>976</v>
      </c>
      <c r="X13" s="10">
        <v>1024</v>
      </c>
      <c r="Y13" s="10">
        <v>2226</v>
      </c>
      <c r="Z13" s="10">
        <v>1060</v>
      </c>
      <c r="AA13" s="10">
        <v>1166</v>
      </c>
      <c r="AB13" s="10">
        <v>2454</v>
      </c>
      <c r="AC13" s="10">
        <v>1253</v>
      </c>
      <c r="AD13" s="10">
        <v>1201</v>
      </c>
      <c r="AE13" s="10">
        <v>2518</v>
      </c>
      <c r="AF13" s="10">
        <v>1259</v>
      </c>
      <c r="AG13" s="10">
        <v>1259</v>
      </c>
      <c r="AH13" s="10">
        <v>1944</v>
      </c>
      <c r="AI13" s="10">
        <v>913</v>
      </c>
      <c r="AJ13" s="10">
        <v>1031</v>
      </c>
      <c r="AK13" s="10">
        <v>2034</v>
      </c>
      <c r="AL13" s="10">
        <v>941</v>
      </c>
      <c r="AM13" s="10">
        <v>1093</v>
      </c>
      <c r="AN13" s="10">
        <v>2209</v>
      </c>
      <c r="AO13" s="10">
        <v>1025</v>
      </c>
      <c r="AP13" s="10">
        <v>1184</v>
      </c>
      <c r="AQ13" s="10">
        <v>2194</v>
      </c>
      <c r="AR13" s="10">
        <v>1023</v>
      </c>
      <c r="AS13" s="10">
        <v>1171</v>
      </c>
      <c r="AT13" s="10">
        <v>1681</v>
      </c>
      <c r="AU13" s="10">
        <v>656</v>
      </c>
      <c r="AV13" s="10">
        <v>1025</v>
      </c>
      <c r="AW13" s="10">
        <v>1175</v>
      </c>
      <c r="AX13" s="10">
        <v>438</v>
      </c>
      <c r="AY13" s="10">
        <v>737</v>
      </c>
      <c r="AZ13" s="10">
        <v>797</v>
      </c>
      <c r="BA13" s="10">
        <v>266</v>
      </c>
      <c r="BB13" s="10">
        <v>531</v>
      </c>
      <c r="BC13" s="10">
        <v>404</v>
      </c>
      <c r="BD13" s="10">
        <v>132</v>
      </c>
      <c r="BE13" s="10">
        <v>272</v>
      </c>
      <c r="BF13" s="10">
        <v>151</v>
      </c>
      <c r="BG13" s="10">
        <v>41</v>
      </c>
      <c r="BH13" s="10">
        <v>110</v>
      </c>
      <c r="BI13" s="10">
        <v>37</v>
      </c>
      <c r="BJ13" s="10">
        <v>8</v>
      </c>
      <c r="BK13" s="10">
        <v>29</v>
      </c>
      <c r="BL13" s="10">
        <v>2</v>
      </c>
      <c r="BM13" s="10"/>
      <c r="BN13" s="10">
        <v>2</v>
      </c>
    </row>
    <row r="14" spans="1:72" s="8" customFormat="1" ht="18" customHeight="1">
      <c r="B14" s="4">
        <v>12</v>
      </c>
      <c r="C14" s="5"/>
      <c r="D14" s="9">
        <v>1718</v>
      </c>
      <c r="E14" s="10">
        <v>891</v>
      </c>
      <c r="F14" s="10">
        <v>827</v>
      </c>
      <c r="G14" s="10">
        <v>1908</v>
      </c>
      <c r="H14" s="10">
        <v>977</v>
      </c>
      <c r="I14" s="10">
        <v>931</v>
      </c>
      <c r="J14" s="10">
        <v>2143</v>
      </c>
      <c r="K14" s="10">
        <v>1088</v>
      </c>
      <c r="L14" s="10">
        <v>1055</v>
      </c>
      <c r="M14" s="10">
        <v>2192</v>
      </c>
      <c r="N14" s="10">
        <v>1120</v>
      </c>
      <c r="O14" s="10">
        <v>1072</v>
      </c>
      <c r="P14" s="10">
        <v>1633</v>
      </c>
      <c r="Q14" s="10">
        <v>755</v>
      </c>
      <c r="R14" s="10">
        <v>878</v>
      </c>
      <c r="S14" s="10">
        <v>1762</v>
      </c>
      <c r="T14" s="10">
        <v>840</v>
      </c>
      <c r="U14" s="10">
        <v>922</v>
      </c>
      <c r="V14" s="10">
        <v>1799</v>
      </c>
      <c r="W14" s="10">
        <v>874</v>
      </c>
      <c r="X14" s="10">
        <v>925</v>
      </c>
      <c r="Y14" s="10">
        <v>1922</v>
      </c>
      <c r="Z14" s="10">
        <v>927</v>
      </c>
      <c r="AA14" s="10">
        <v>995</v>
      </c>
      <c r="AB14" s="10">
        <v>2204</v>
      </c>
      <c r="AC14" s="10">
        <v>1027</v>
      </c>
      <c r="AD14" s="10">
        <v>1177</v>
      </c>
      <c r="AE14" s="10">
        <v>2405</v>
      </c>
      <c r="AF14" s="10">
        <v>1204</v>
      </c>
      <c r="AG14" s="10">
        <v>1201</v>
      </c>
      <c r="AH14" s="10">
        <v>2465</v>
      </c>
      <c r="AI14" s="10">
        <v>1224</v>
      </c>
      <c r="AJ14" s="10">
        <v>1241</v>
      </c>
      <c r="AK14" s="10">
        <v>1882</v>
      </c>
      <c r="AL14" s="10">
        <v>884</v>
      </c>
      <c r="AM14" s="10">
        <v>998</v>
      </c>
      <c r="AN14" s="10">
        <v>1970</v>
      </c>
      <c r="AO14" s="10">
        <v>902</v>
      </c>
      <c r="AP14" s="10">
        <v>1068</v>
      </c>
      <c r="AQ14" s="10">
        <v>2077</v>
      </c>
      <c r="AR14" s="10">
        <v>937</v>
      </c>
      <c r="AS14" s="10">
        <v>1140</v>
      </c>
      <c r="AT14" s="10">
        <v>1967</v>
      </c>
      <c r="AU14" s="10">
        <v>871</v>
      </c>
      <c r="AV14" s="10">
        <v>1096</v>
      </c>
      <c r="AW14" s="10">
        <v>1486</v>
      </c>
      <c r="AX14" s="10">
        <v>547</v>
      </c>
      <c r="AY14" s="10">
        <v>939</v>
      </c>
      <c r="AZ14" s="10">
        <v>932</v>
      </c>
      <c r="BA14" s="10">
        <v>310</v>
      </c>
      <c r="BB14" s="10">
        <v>622</v>
      </c>
      <c r="BC14" s="10">
        <v>523</v>
      </c>
      <c r="BD14" s="10">
        <v>167</v>
      </c>
      <c r="BE14" s="10">
        <v>356</v>
      </c>
      <c r="BF14" s="10">
        <v>185</v>
      </c>
      <c r="BG14" s="10">
        <v>46</v>
      </c>
      <c r="BH14" s="10">
        <v>139</v>
      </c>
      <c r="BI14" s="10">
        <v>35</v>
      </c>
      <c r="BJ14" s="10">
        <v>7</v>
      </c>
      <c r="BK14" s="10">
        <v>28</v>
      </c>
      <c r="BL14" s="10">
        <v>7</v>
      </c>
      <c r="BM14" s="10">
        <v>1</v>
      </c>
      <c r="BN14" s="10">
        <v>6</v>
      </c>
    </row>
    <row r="15" spans="1:72" s="8" customFormat="1" ht="18" customHeight="1">
      <c r="B15" s="4">
        <v>17</v>
      </c>
      <c r="C15" s="5"/>
      <c r="D15" s="9">
        <v>1503</v>
      </c>
      <c r="E15" s="10">
        <v>793</v>
      </c>
      <c r="F15" s="10">
        <v>710</v>
      </c>
      <c r="G15" s="10">
        <v>1747</v>
      </c>
      <c r="H15" s="10">
        <v>903</v>
      </c>
      <c r="I15" s="10">
        <v>844</v>
      </c>
      <c r="J15" s="10">
        <v>1898</v>
      </c>
      <c r="K15" s="10">
        <v>963</v>
      </c>
      <c r="L15" s="10">
        <v>935</v>
      </c>
      <c r="M15" s="10">
        <v>1784</v>
      </c>
      <c r="N15" s="10">
        <v>860</v>
      </c>
      <c r="O15" s="10">
        <v>924</v>
      </c>
      <c r="P15" s="10">
        <v>1471</v>
      </c>
      <c r="Q15" s="10">
        <v>686</v>
      </c>
      <c r="R15" s="10">
        <v>785</v>
      </c>
      <c r="S15" s="10">
        <v>1726</v>
      </c>
      <c r="T15" s="10">
        <v>821</v>
      </c>
      <c r="U15" s="10">
        <v>905</v>
      </c>
      <c r="V15" s="10">
        <v>1719</v>
      </c>
      <c r="W15" s="10">
        <v>828</v>
      </c>
      <c r="X15" s="10">
        <v>891</v>
      </c>
      <c r="Y15" s="10">
        <v>1760</v>
      </c>
      <c r="Z15" s="10">
        <v>851</v>
      </c>
      <c r="AA15" s="10">
        <v>909</v>
      </c>
      <c r="AB15" s="10">
        <v>1884</v>
      </c>
      <c r="AC15" s="10">
        <v>905</v>
      </c>
      <c r="AD15" s="10">
        <v>979</v>
      </c>
      <c r="AE15" s="10">
        <v>2136</v>
      </c>
      <c r="AF15" s="10">
        <v>995</v>
      </c>
      <c r="AG15" s="10">
        <v>1141</v>
      </c>
      <c r="AH15" s="10">
        <v>2392</v>
      </c>
      <c r="AI15" s="10">
        <v>1199</v>
      </c>
      <c r="AJ15" s="10">
        <v>1193</v>
      </c>
      <c r="AK15" s="10">
        <v>2456</v>
      </c>
      <c r="AL15" s="10">
        <v>1212</v>
      </c>
      <c r="AM15" s="10">
        <v>1244</v>
      </c>
      <c r="AN15" s="10">
        <v>1860</v>
      </c>
      <c r="AO15" s="10">
        <v>861</v>
      </c>
      <c r="AP15" s="10">
        <v>999</v>
      </c>
      <c r="AQ15" s="10">
        <v>1892</v>
      </c>
      <c r="AR15" s="10">
        <v>862</v>
      </c>
      <c r="AS15" s="10">
        <v>1030</v>
      </c>
      <c r="AT15" s="10">
        <v>1955</v>
      </c>
      <c r="AU15" s="10">
        <v>847</v>
      </c>
      <c r="AV15" s="10">
        <v>1108</v>
      </c>
      <c r="AW15" s="10">
        <v>1720</v>
      </c>
      <c r="AX15" s="10">
        <v>715</v>
      </c>
      <c r="AY15" s="10">
        <v>1005</v>
      </c>
      <c r="AZ15" s="10">
        <v>1205</v>
      </c>
      <c r="BA15" s="10">
        <v>411</v>
      </c>
      <c r="BB15" s="10">
        <v>794</v>
      </c>
      <c r="BC15" s="10">
        <v>642</v>
      </c>
      <c r="BD15" s="10">
        <v>187</v>
      </c>
      <c r="BE15" s="10">
        <v>455</v>
      </c>
      <c r="BF15" s="10">
        <v>287</v>
      </c>
      <c r="BG15" s="10">
        <v>70</v>
      </c>
      <c r="BH15" s="10">
        <v>217</v>
      </c>
      <c r="BI15" s="10">
        <v>67</v>
      </c>
      <c r="BJ15" s="10">
        <v>16</v>
      </c>
      <c r="BK15" s="10">
        <v>51</v>
      </c>
      <c r="BL15" s="10">
        <v>13</v>
      </c>
      <c r="BM15" s="10"/>
      <c r="BN15" s="10">
        <v>13</v>
      </c>
    </row>
    <row r="16" spans="1:72" ht="18" customHeight="1">
      <c r="B16" s="4">
        <v>22</v>
      </c>
      <c r="C16" s="5"/>
      <c r="D16" s="2">
        <v>1350</v>
      </c>
      <c r="E16" s="2">
        <v>682</v>
      </c>
      <c r="F16" s="2">
        <v>668</v>
      </c>
      <c r="G16" s="2">
        <v>1491</v>
      </c>
      <c r="H16" s="2">
        <v>784</v>
      </c>
      <c r="I16" s="2">
        <v>707</v>
      </c>
      <c r="J16" s="2">
        <v>1721</v>
      </c>
      <c r="K16" s="2">
        <v>882</v>
      </c>
      <c r="L16" s="2">
        <v>839</v>
      </c>
      <c r="M16" s="2">
        <v>1630</v>
      </c>
      <c r="N16" s="2">
        <v>822</v>
      </c>
      <c r="O16" s="2">
        <v>808</v>
      </c>
      <c r="P16" s="2">
        <v>1259</v>
      </c>
      <c r="Q16" s="2">
        <v>561</v>
      </c>
      <c r="R16" s="2">
        <v>698</v>
      </c>
      <c r="S16" s="2">
        <v>1544</v>
      </c>
      <c r="T16" s="2">
        <v>751</v>
      </c>
      <c r="U16" s="2">
        <v>793</v>
      </c>
      <c r="V16" s="2">
        <v>1715</v>
      </c>
      <c r="W16" s="2">
        <v>832</v>
      </c>
      <c r="X16" s="2">
        <v>883</v>
      </c>
      <c r="Y16" s="2">
        <v>1693</v>
      </c>
      <c r="Z16" s="2">
        <v>804</v>
      </c>
      <c r="AA16" s="2">
        <v>889</v>
      </c>
      <c r="AB16" s="2">
        <v>1710</v>
      </c>
      <c r="AC16" s="2">
        <v>830</v>
      </c>
      <c r="AD16" s="2">
        <v>880</v>
      </c>
      <c r="AE16" s="2">
        <v>1849</v>
      </c>
      <c r="AF16" s="2">
        <v>887</v>
      </c>
      <c r="AG16" s="2">
        <v>962</v>
      </c>
      <c r="AH16" s="2">
        <v>2065</v>
      </c>
      <c r="AI16" s="2">
        <v>951</v>
      </c>
      <c r="AJ16" s="2">
        <v>1114</v>
      </c>
      <c r="AK16" s="2">
        <v>2373</v>
      </c>
      <c r="AL16" s="2">
        <v>1183</v>
      </c>
      <c r="AM16" s="2">
        <v>1190</v>
      </c>
      <c r="AN16" s="2">
        <v>2402</v>
      </c>
      <c r="AO16" s="2">
        <v>1165</v>
      </c>
      <c r="AP16" s="2">
        <v>1237</v>
      </c>
      <c r="AQ16" s="2">
        <v>1742</v>
      </c>
      <c r="AR16" s="2">
        <v>809</v>
      </c>
      <c r="AS16" s="2">
        <v>933</v>
      </c>
      <c r="AT16" s="2">
        <v>1740</v>
      </c>
      <c r="AU16" s="2">
        <v>767</v>
      </c>
      <c r="AV16" s="2">
        <v>973</v>
      </c>
      <c r="AW16" s="2">
        <v>1693</v>
      </c>
      <c r="AX16" s="2">
        <v>707</v>
      </c>
      <c r="AY16" s="2">
        <v>986</v>
      </c>
      <c r="AZ16" s="2">
        <v>1421</v>
      </c>
      <c r="BA16" s="2">
        <v>553</v>
      </c>
      <c r="BB16" s="2">
        <v>868</v>
      </c>
      <c r="BC16" s="2">
        <v>876</v>
      </c>
      <c r="BD16" s="2">
        <v>263</v>
      </c>
      <c r="BE16" s="2">
        <v>613</v>
      </c>
      <c r="BF16" s="2">
        <v>328</v>
      </c>
      <c r="BG16" s="2">
        <v>76</v>
      </c>
      <c r="BH16" s="2">
        <v>252</v>
      </c>
      <c r="BI16" s="2">
        <v>78</v>
      </c>
      <c r="BJ16" s="2">
        <v>14</v>
      </c>
      <c r="BK16" s="2">
        <v>64</v>
      </c>
      <c r="BL16" s="2">
        <v>13</v>
      </c>
      <c r="BM16" s="2">
        <v>3</v>
      </c>
      <c r="BN16" s="2">
        <v>10</v>
      </c>
      <c r="BQ16" s="2">
        <f>SUM(D16,G16,J16)</f>
        <v>4562</v>
      </c>
      <c r="BR16" s="2">
        <f>SUM(M16,P16,S16,V16)</f>
        <v>6148</v>
      </c>
      <c r="BS16" s="2">
        <f>SUM(AQ16,AT16,AW16,AZ16,BC16,BF16,BI16,BL16)</f>
        <v>7891</v>
      </c>
      <c r="BT16" s="2">
        <f>SUM(AW16,AZ16,BC16,BF16,BI16,BL16)</f>
        <v>4409</v>
      </c>
    </row>
    <row r="17" spans="1:72" ht="18" customHeight="1">
      <c r="B17" s="4">
        <v>27</v>
      </c>
      <c r="C17" s="5"/>
      <c r="D17" s="2">
        <v>1340</v>
      </c>
      <c r="E17" s="2">
        <v>700</v>
      </c>
      <c r="F17" s="2">
        <v>640</v>
      </c>
      <c r="G17" s="2">
        <v>1350</v>
      </c>
      <c r="H17" s="2">
        <v>701</v>
      </c>
      <c r="I17" s="2">
        <v>649</v>
      </c>
      <c r="J17" s="2">
        <v>1498</v>
      </c>
      <c r="K17" s="2">
        <v>786</v>
      </c>
      <c r="L17" s="2">
        <v>712</v>
      </c>
      <c r="M17" s="2">
        <v>1527</v>
      </c>
      <c r="N17" s="2">
        <v>764</v>
      </c>
      <c r="O17" s="2">
        <v>763</v>
      </c>
      <c r="P17" s="2">
        <v>1142</v>
      </c>
      <c r="Q17" s="2">
        <v>574</v>
      </c>
      <c r="R17" s="2">
        <v>568</v>
      </c>
      <c r="S17" s="2">
        <v>1356</v>
      </c>
      <c r="T17" s="2">
        <v>620</v>
      </c>
      <c r="U17" s="2">
        <v>736</v>
      </c>
      <c r="V17" s="2">
        <v>1556</v>
      </c>
      <c r="W17" s="2">
        <v>764</v>
      </c>
      <c r="X17" s="2">
        <v>792</v>
      </c>
      <c r="Y17" s="2">
        <v>1678</v>
      </c>
      <c r="Z17" s="2">
        <v>831</v>
      </c>
      <c r="AA17" s="2">
        <v>847</v>
      </c>
      <c r="AB17" s="2">
        <v>1669</v>
      </c>
      <c r="AC17" s="2">
        <v>807</v>
      </c>
      <c r="AD17" s="2">
        <v>862</v>
      </c>
      <c r="AE17" s="2">
        <v>1685</v>
      </c>
      <c r="AF17" s="2">
        <v>820</v>
      </c>
      <c r="AG17" s="2">
        <v>865</v>
      </c>
      <c r="AH17" s="2">
        <v>1831</v>
      </c>
      <c r="AI17" s="2">
        <v>874</v>
      </c>
      <c r="AJ17" s="2">
        <v>957</v>
      </c>
      <c r="AK17" s="2">
        <v>2042</v>
      </c>
      <c r="AL17" s="2">
        <v>934</v>
      </c>
      <c r="AM17" s="2">
        <v>1108</v>
      </c>
      <c r="AN17" s="2">
        <v>2329</v>
      </c>
      <c r="AO17" s="2">
        <v>1148</v>
      </c>
      <c r="AP17" s="2">
        <v>1181</v>
      </c>
      <c r="AQ17" s="22">
        <v>2342</v>
      </c>
      <c r="AR17" s="2">
        <v>1125</v>
      </c>
      <c r="AS17" s="2">
        <v>1217</v>
      </c>
      <c r="AT17" s="2">
        <v>1658</v>
      </c>
      <c r="AU17" s="2">
        <v>759</v>
      </c>
      <c r="AV17" s="2">
        <v>899</v>
      </c>
      <c r="AW17" s="2">
        <v>1590</v>
      </c>
      <c r="AX17" s="2">
        <v>670</v>
      </c>
      <c r="AY17" s="2">
        <v>920</v>
      </c>
      <c r="AZ17" s="2">
        <v>1387</v>
      </c>
      <c r="BA17" s="2">
        <v>538</v>
      </c>
      <c r="BB17" s="2">
        <v>849</v>
      </c>
      <c r="BC17" s="2">
        <v>1013</v>
      </c>
      <c r="BD17" s="2">
        <v>340</v>
      </c>
      <c r="BE17" s="2">
        <v>673</v>
      </c>
      <c r="BF17" s="2">
        <v>533</v>
      </c>
      <c r="BG17" s="2">
        <v>123</v>
      </c>
      <c r="BH17" s="2">
        <v>410</v>
      </c>
      <c r="BI17" s="2">
        <v>118</v>
      </c>
      <c r="BJ17" s="2">
        <v>25</v>
      </c>
      <c r="BK17" s="2">
        <v>93</v>
      </c>
      <c r="BL17" s="2">
        <v>21</v>
      </c>
      <c r="BM17" s="2">
        <v>1</v>
      </c>
      <c r="BN17" s="2">
        <v>20</v>
      </c>
      <c r="BQ17" s="2">
        <f>SUM(D17,G17,J17)</f>
        <v>4188</v>
      </c>
      <c r="BR17" s="2">
        <f>SUM(M17,P17,S17,V17)</f>
        <v>5581</v>
      </c>
      <c r="BS17" s="2">
        <f>SUM(AQ17,AT17,AW17,AZ17,BC17,BF17,BI17,BL17)</f>
        <v>8662</v>
      </c>
      <c r="BT17" s="2">
        <f>SUM(AW17,AZ17,BC17,BF17,BI17,BL17)</f>
        <v>4662</v>
      </c>
    </row>
    <row r="18" spans="1:72" ht="18" customHeight="1">
      <c r="A18" s="1" t="s">
        <v>63</v>
      </c>
      <c r="B18" s="4">
        <v>2</v>
      </c>
      <c r="C18" s="5"/>
      <c r="D18" s="2">
        <v>1122</v>
      </c>
      <c r="E18" s="2">
        <v>585</v>
      </c>
      <c r="F18" s="2">
        <v>537</v>
      </c>
      <c r="G18" s="2">
        <v>1334</v>
      </c>
      <c r="H18" s="2">
        <v>693</v>
      </c>
      <c r="I18" s="2">
        <v>641</v>
      </c>
      <c r="J18" s="2">
        <v>1328</v>
      </c>
      <c r="K18" s="2">
        <v>686</v>
      </c>
      <c r="L18" s="2">
        <v>642</v>
      </c>
      <c r="M18" s="2">
        <v>1287</v>
      </c>
      <c r="N18" s="2">
        <v>651</v>
      </c>
      <c r="O18" s="2">
        <v>636</v>
      </c>
      <c r="P18" s="2">
        <v>1064</v>
      </c>
      <c r="Q18" s="2">
        <v>504</v>
      </c>
      <c r="R18" s="2">
        <v>560</v>
      </c>
      <c r="S18" s="2">
        <v>1066</v>
      </c>
      <c r="T18" s="2">
        <v>564</v>
      </c>
      <c r="U18" s="2">
        <v>502</v>
      </c>
      <c r="V18" s="2">
        <v>1258</v>
      </c>
      <c r="W18" s="2">
        <v>596</v>
      </c>
      <c r="X18" s="2">
        <v>662</v>
      </c>
      <c r="Y18" s="2">
        <v>1502</v>
      </c>
      <c r="Z18" s="2">
        <v>751</v>
      </c>
      <c r="AA18" s="2">
        <v>751</v>
      </c>
      <c r="AB18" s="2">
        <v>1621</v>
      </c>
      <c r="AC18" s="2">
        <v>792</v>
      </c>
      <c r="AD18" s="2">
        <v>829</v>
      </c>
      <c r="AE18" s="2">
        <v>1636</v>
      </c>
      <c r="AF18" s="2">
        <v>779</v>
      </c>
      <c r="AG18" s="2">
        <v>857</v>
      </c>
      <c r="AH18" s="2">
        <v>1679</v>
      </c>
      <c r="AI18" s="2">
        <v>818</v>
      </c>
      <c r="AJ18" s="2">
        <v>861</v>
      </c>
      <c r="AK18" s="2">
        <v>1822</v>
      </c>
      <c r="AL18" s="2">
        <v>877</v>
      </c>
      <c r="AM18" s="2">
        <v>945</v>
      </c>
      <c r="AN18" s="2">
        <v>1983</v>
      </c>
      <c r="AO18" s="2">
        <v>899</v>
      </c>
      <c r="AP18" s="2">
        <v>1084</v>
      </c>
      <c r="AQ18" s="22">
        <v>2258</v>
      </c>
      <c r="AR18" s="2">
        <v>1110</v>
      </c>
      <c r="AS18" s="2">
        <v>1148</v>
      </c>
      <c r="AT18" s="2">
        <v>2230</v>
      </c>
      <c r="AU18" s="2">
        <v>1045</v>
      </c>
      <c r="AV18" s="2">
        <v>1185</v>
      </c>
      <c r="AW18" s="2">
        <v>1510</v>
      </c>
      <c r="AX18" s="2">
        <v>663</v>
      </c>
      <c r="AY18" s="2">
        <v>847</v>
      </c>
      <c r="AZ18" s="2">
        <v>1331</v>
      </c>
      <c r="BA18" s="2">
        <v>539</v>
      </c>
      <c r="BB18" s="2">
        <v>792</v>
      </c>
      <c r="BC18" s="2">
        <v>1025</v>
      </c>
      <c r="BD18" s="2">
        <v>353</v>
      </c>
      <c r="BE18" s="2">
        <v>672</v>
      </c>
      <c r="BF18" s="2">
        <v>573</v>
      </c>
      <c r="BG18" s="2">
        <v>164</v>
      </c>
      <c r="BH18" s="2">
        <v>409</v>
      </c>
      <c r="BI18" s="2">
        <v>192</v>
      </c>
      <c r="BJ18" s="2">
        <v>38</v>
      </c>
      <c r="BK18" s="2">
        <v>154</v>
      </c>
      <c r="BL18" s="2">
        <v>22</v>
      </c>
      <c r="BM18" s="2">
        <v>2</v>
      </c>
      <c r="BN18" s="2">
        <v>20</v>
      </c>
      <c r="BQ18" s="2">
        <f>SUM(D18,G18,J18)</f>
        <v>3784</v>
      </c>
      <c r="BR18" s="2">
        <f>SUM(M18,P18,S18,V18)</f>
        <v>4675</v>
      </c>
      <c r="BS18" s="2">
        <f>SUM(AQ18,AT18,AW18,AZ18,BC18,BF18,BI18,BL18)</f>
        <v>9141</v>
      </c>
      <c r="BT18" s="2">
        <f>SUM(AW18,AZ18,BC18,BF18,BI18,BL18)</f>
        <v>4653</v>
      </c>
    </row>
  </sheetData>
  <mergeCells count="22">
    <mergeCell ref="A3:C4"/>
    <mergeCell ref="Y3:AA3"/>
    <mergeCell ref="V3:X3"/>
    <mergeCell ref="P3:R3"/>
    <mergeCell ref="S3:U3"/>
    <mergeCell ref="D3:F3"/>
    <mergeCell ref="G3:I3"/>
    <mergeCell ref="J3:L3"/>
    <mergeCell ref="M3:O3"/>
    <mergeCell ref="BL3:BN3"/>
    <mergeCell ref="BI3:BK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</mergeCells>
  <phoneticPr fontId="1"/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9" workbookViewId="0">
      <selection activeCell="D15" sqref="D15"/>
    </sheetView>
  </sheetViews>
  <sheetFormatPr defaultRowHeight="20.25" customHeight="1"/>
  <cols>
    <col min="1" max="2" width="3.875" style="1" customWidth="1"/>
    <col min="3" max="3" width="1.625" style="1" customWidth="1"/>
    <col min="4" max="7" width="9.875" style="2" customWidth="1"/>
    <col min="8" max="9" width="13" style="17" customWidth="1"/>
    <col min="10" max="16384" width="9" style="1"/>
  </cols>
  <sheetData>
    <row r="1" spans="1:9" ht="20.25" customHeight="1">
      <c r="A1" s="1" t="s">
        <v>57</v>
      </c>
    </row>
    <row r="2" spans="1:9" ht="20.25" customHeight="1">
      <c r="A2" s="1" t="s">
        <v>31</v>
      </c>
    </row>
    <row r="3" spans="1:9" ht="20.25" customHeight="1">
      <c r="A3" s="23" t="s">
        <v>0</v>
      </c>
      <c r="B3" s="24"/>
      <c r="C3" s="24"/>
      <c r="D3" s="25" t="s">
        <v>49</v>
      </c>
      <c r="E3" s="25" t="s">
        <v>50</v>
      </c>
      <c r="F3" s="25"/>
      <c r="G3" s="25"/>
      <c r="H3" s="30" t="s">
        <v>51</v>
      </c>
      <c r="I3" s="29" t="s">
        <v>52</v>
      </c>
    </row>
    <row r="4" spans="1:9" ht="20.25" customHeight="1">
      <c r="A4" s="23"/>
      <c r="B4" s="24"/>
      <c r="C4" s="24"/>
      <c r="D4" s="25"/>
      <c r="E4" s="3" t="s">
        <v>4</v>
      </c>
      <c r="F4" s="3" t="s">
        <v>5</v>
      </c>
      <c r="G4" s="3" t="s">
        <v>6</v>
      </c>
      <c r="H4" s="30"/>
      <c r="I4" s="29"/>
    </row>
    <row r="5" spans="1:9" ht="20.25" customHeight="1">
      <c r="A5" s="11" t="s">
        <v>54</v>
      </c>
      <c r="B5" s="13">
        <v>45</v>
      </c>
      <c r="C5" s="14"/>
      <c r="D5" s="10">
        <v>35475</v>
      </c>
      <c r="E5" s="10">
        <v>36694</v>
      </c>
      <c r="F5" s="10">
        <v>17249</v>
      </c>
      <c r="G5" s="10">
        <v>19445</v>
      </c>
      <c r="H5" s="18">
        <v>2865</v>
      </c>
      <c r="I5" s="18">
        <v>1646</v>
      </c>
    </row>
    <row r="6" spans="1:9" ht="20.25" customHeight="1">
      <c r="A6" s="8"/>
      <c r="B6" s="4">
        <v>50</v>
      </c>
      <c r="C6" s="5"/>
      <c r="D6" s="10">
        <v>34557</v>
      </c>
      <c r="E6" s="10">
        <v>35489</v>
      </c>
      <c r="F6" s="10">
        <v>16568</v>
      </c>
      <c r="G6" s="10">
        <v>18921</v>
      </c>
      <c r="H6" s="18">
        <v>2908</v>
      </c>
      <c r="I6" s="18">
        <v>1976</v>
      </c>
    </row>
    <row r="7" spans="1:9" ht="20.25" customHeight="1">
      <c r="A7" s="8"/>
      <c r="B7" s="4">
        <v>55</v>
      </c>
      <c r="C7" s="5"/>
      <c r="D7" s="10">
        <v>35006</v>
      </c>
      <c r="E7" s="10">
        <v>36017</v>
      </c>
      <c r="F7" s="10">
        <v>16774</v>
      </c>
      <c r="G7" s="10">
        <v>19243</v>
      </c>
      <c r="H7" s="18">
        <v>3527</v>
      </c>
      <c r="I7" s="18">
        <v>2516</v>
      </c>
    </row>
    <row r="8" spans="1:9" ht="20.25" customHeight="1">
      <c r="A8" s="8"/>
      <c r="B8" s="4">
        <v>60</v>
      </c>
      <c r="C8" s="5"/>
      <c r="D8" s="10">
        <v>34714</v>
      </c>
      <c r="E8" s="10">
        <v>35127</v>
      </c>
      <c r="F8" s="10">
        <v>16108</v>
      </c>
      <c r="G8" s="10">
        <v>19019</v>
      </c>
      <c r="H8" s="18">
        <v>3635</v>
      </c>
      <c r="I8" s="18">
        <v>3222</v>
      </c>
    </row>
    <row r="9" spans="1:9" ht="20.25" customHeight="1">
      <c r="A9" s="8" t="s">
        <v>8</v>
      </c>
      <c r="B9" s="4">
        <v>2</v>
      </c>
      <c r="C9" s="5"/>
      <c r="D9" s="10">
        <v>34336</v>
      </c>
      <c r="E9" s="10">
        <v>34295</v>
      </c>
      <c r="F9" s="10">
        <v>15754</v>
      </c>
      <c r="G9" s="10">
        <v>18541</v>
      </c>
      <c r="H9" s="18">
        <v>4078</v>
      </c>
      <c r="I9" s="18">
        <v>4113</v>
      </c>
    </row>
    <row r="10" spans="1:9" ht="20.25" customHeight="1">
      <c r="A10" s="8"/>
      <c r="B10" s="4">
        <v>7</v>
      </c>
      <c r="C10" s="5"/>
      <c r="D10" s="10">
        <v>34081</v>
      </c>
      <c r="E10" s="10">
        <v>33845</v>
      </c>
      <c r="F10" s="10">
        <v>15606</v>
      </c>
      <c r="G10" s="10">
        <v>18239</v>
      </c>
      <c r="H10" s="18">
        <v>4436</v>
      </c>
      <c r="I10" s="18">
        <v>4672</v>
      </c>
    </row>
    <row r="11" spans="1:9" ht="20.25" customHeight="1">
      <c r="A11" s="8"/>
      <c r="B11" s="4">
        <v>12</v>
      </c>
      <c r="C11" s="5"/>
      <c r="D11" s="10">
        <v>33215</v>
      </c>
      <c r="E11" s="10">
        <v>32811</v>
      </c>
      <c r="F11" s="10">
        <v>15144</v>
      </c>
      <c r="G11" s="10">
        <v>17667</v>
      </c>
      <c r="H11" s="18">
        <v>4598</v>
      </c>
      <c r="I11" s="18">
        <v>5002</v>
      </c>
    </row>
    <row r="12" spans="1:9" ht="20.25" customHeight="1">
      <c r="A12" s="8"/>
      <c r="B12" s="4">
        <v>17</v>
      </c>
      <c r="C12" s="5"/>
      <c r="D12" s="10">
        <v>32117</v>
      </c>
      <c r="E12" s="10">
        <v>31134</v>
      </c>
      <c r="F12" s="10">
        <v>14339</v>
      </c>
      <c r="G12" s="10">
        <v>16795</v>
      </c>
      <c r="H12" s="18">
        <v>4562</v>
      </c>
      <c r="I12" s="18">
        <v>5545</v>
      </c>
    </row>
    <row r="13" spans="1:9" ht="20.25" customHeight="1">
      <c r="B13" s="4">
        <v>22</v>
      </c>
      <c r="C13" s="5"/>
      <c r="D13" s="2">
        <v>30720</v>
      </c>
      <c r="E13" s="2">
        <v>30183</v>
      </c>
      <c r="F13" s="2">
        <v>14026</v>
      </c>
      <c r="G13" s="2">
        <v>16157</v>
      </c>
      <c r="H13" s="17">
        <v>4770</v>
      </c>
      <c r="I13" s="17">
        <v>5964</v>
      </c>
    </row>
    <row r="14" spans="1:9" ht="20.25" customHeight="1">
      <c r="B14" s="4">
        <v>27</v>
      </c>
      <c r="C14" s="5"/>
      <c r="D14" s="2">
        <v>29684</v>
      </c>
      <c r="E14" s="2">
        <v>28629</v>
      </c>
      <c r="F14" s="2">
        <v>13351</v>
      </c>
      <c r="G14" s="2">
        <v>15278</v>
      </c>
      <c r="H14" s="17">
        <v>4963</v>
      </c>
      <c r="I14" s="17">
        <v>6018</v>
      </c>
    </row>
    <row r="15" spans="1:9" ht="20.25" customHeight="1">
      <c r="A15" s="1" t="s">
        <v>63</v>
      </c>
      <c r="B15" s="4">
        <v>2</v>
      </c>
      <c r="C15" s="5"/>
    </row>
  </sheetData>
  <mergeCells count="5">
    <mergeCell ref="A3:C4"/>
    <mergeCell ref="E3:G3"/>
    <mergeCell ref="I3:I4"/>
    <mergeCell ref="D3:D4"/>
    <mergeCell ref="H3:H4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"/>
  <sheetViews>
    <sheetView topLeftCell="A4" zoomScale="110" zoomScaleNormal="110" workbookViewId="0">
      <selection activeCell="D19" sqref="D19"/>
    </sheetView>
  </sheetViews>
  <sheetFormatPr defaultRowHeight="20.25" customHeight="1"/>
  <cols>
    <col min="1" max="2" width="3.875" style="1" customWidth="1"/>
    <col min="3" max="3" width="1.875" style="1" customWidth="1"/>
    <col min="4" max="21" width="6.625" style="2" customWidth="1"/>
    <col min="22" max="24" width="5.5" style="2" customWidth="1"/>
    <col min="25" max="33" width="6.625" style="2" customWidth="1"/>
    <col min="34" max="36" width="5.625" style="2" customWidth="1"/>
    <col min="37" max="42" width="6.625" style="2" customWidth="1"/>
    <col min="43" max="45" width="6" style="2" customWidth="1"/>
    <col min="46" max="16384" width="9" style="1"/>
  </cols>
  <sheetData>
    <row r="1" spans="1:45" ht="15" customHeight="1">
      <c r="A1" s="1" t="s">
        <v>58</v>
      </c>
    </row>
    <row r="2" spans="1:45" ht="15" customHeight="1">
      <c r="A2" s="1" t="s">
        <v>31</v>
      </c>
    </row>
    <row r="3" spans="1:45" ht="15" customHeight="1">
      <c r="A3" s="23" t="s">
        <v>0</v>
      </c>
      <c r="B3" s="24"/>
      <c r="C3" s="24"/>
      <c r="D3" s="25" t="s">
        <v>35</v>
      </c>
      <c r="E3" s="25"/>
      <c r="F3" s="25"/>
      <c r="G3" s="25"/>
      <c r="H3" s="25"/>
      <c r="I3" s="25"/>
      <c r="J3" s="25"/>
      <c r="K3" s="25"/>
      <c r="L3" s="25"/>
      <c r="M3" s="25" t="s">
        <v>36</v>
      </c>
      <c r="N3" s="25"/>
      <c r="O3" s="25"/>
      <c r="P3" s="25"/>
      <c r="Q3" s="25"/>
      <c r="R3" s="25"/>
      <c r="S3" s="25"/>
      <c r="T3" s="25"/>
      <c r="U3" s="27"/>
      <c r="V3" s="28" t="s">
        <v>37</v>
      </c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7"/>
      <c r="AQ3" s="31" t="s">
        <v>48</v>
      </c>
      <c r="AR3" s="32"/>
      <c r="AS3" s="33"/>
    </row>
    <row r="4" spans="1:45" ht="38.25" customHeight="1">
      <c r="A4" s="23"/>
      <c r="B4" s="24"/>
      <c r="C4" s="24"/>
      <c r="D4" s="25" t="s">
        <v>32</v>
      </c>
      <c r="E4" s="25"/>
      <c r="F4" s="25"/>
      <c r="G4" s="25" t="s">
        <v>33</v>
      </c>
      <c r="H4" s="25"/>
      <c r="I4" s="25"/>
      <c r="J4" s="25" t="s">
        <v>34</v>
      </c>
      <c r="K4" s="25"/>
      <c r="L4" s="25"/>
      <c r="M4" s="25" t="s">
        <v>38</v>
      </c>
      <c r="N4" s="25"/>
      <c r="O4" s="25"/>
      <c r="P4" s="25" t="s">
        <v>39</v>
      </c>
      <c r="Q4" s="25"/>
      <c r="R4" s="25"/>
      <c r="S4" s="25" t="s">
        <v>40</v>
      </c>
      <c r="T4" s="25"/>
      <c r="U4" s="27"/>
      <c r="V4" s="31" t="s">
        <v>41</v>
      </c>
      <c r="W4" s="25"/>
      <c r="X4" s="25"/>
      <c r="Y4" s="25" t="s">
        <v>42</v>
      </c>
      <c r="Z4" s="25"/>
      <c r="AA4" s="25"/>
      <c r="AB4" s="32" t="s">
        <v>43</v>
      </c>
      <c r="AC4" s="25"/>
      <c r="AD4" s="25"/>
      <c r="AE4" s="32" t="s">
        <v>44</v>
      </c>
      <c r="AF4" s="25"/>
      <c r="AG4" s="25"/>
      <c r="AH4" s="32" t="s">
        <v>45</v>
      </c>
      <c r="AI4" s="25"/>
      <c r="AJ4" s="25"/>
      <c r="AK4" s="32" t="s">
        <v>46</v>
      </c>
      <c r="AL4" s="25"/>
      <c r="AM4" s="25"/>
      <c r="AN4" s="32" t="s">
        <v>47</v>
      </c>
      <c r="AO4" s="25"/>
      <c r="AP4" s="27"/>
      <c r="AQ4" s="31"/>
      <c r="AR4" s="32"/>
      <c r="AS4" s="33"/>
    </row>
    <row r="5" spans="1:45" ht="15" customHeight="1">
      <c r="A5" s="23"/>
      <c r="B5" s="24"/>
      <c r="C5" s="24"/>
      <c r="D5" s="3" t="s">
        <v>4</v>
      </c>
      <c r="E5" s="3" t="s">
        <v>5</v>
      </c>
      <c r="F5" s="3" t="s">
        <v>6</v>
      </c>
      <c r="G5" s="3" t="s">
        <v>4</v>
      </c>
      <c r="H5" s="3" t="s">
        <v>5</v>
      </c>
      <c r="I5" s="3" t="s">
        <v>6</v>
      </c>
      <c r="J5" s="3" t="s">
        <v>4</v>
      </c>
      <c r="K5" s="3" t="s">
        <v>5</v>
      </c>
      <c r="L5" s="3" t="s">
        <v>6</v>
      </c>
      <c r="M5" s="3" t="s">
        <v>4</v>
      </c>
      <c r="N5" s="3" t="s">
        <v>5</v>
      </c>
      <c r="O5" s="3" t="s">
        <v>6</v>
      </c>
      <c r="P5" s="3" t="s">
        <v>4</v>
      </c>
      <c r="Q5" s="3" t="s">
        <v>5</v>
      </c>
      <c r="R5" s="3" t="s">
        <v>6</v>
      </c>
      <c r="S5" s="3" t="s">
        <v>4</v>
      </c>
      <c r="T5" s="3" t="s">
        <v>5</v>
      </c>
      <c r="U5" s="21" t="s">
        <v>6</v>
      </c>
      <c r="V5" s="20" t="s">
        <v>4</v>
      </c>
      <c r="W5" s="3" t="s">
        <v>5</v>
      </c>
      <c r="X5" s="3" t="s">
        <v>6</v>
      </c>
      <c r="Y5" s="3" t="s">
        <v>4</v>
      </c>
      <c r="Z5" s="3" t="s">
        <v>5</v>
      </c>
      <c r="AA5" s="3" t="s">
        <v>6</v>
      </c>
      <c r="AB5" s="3" t="s">
        <v>4</v>
      </c>
      <c r="AC5" s="3" t="s">
        <v>5</v>
      </c>
      <c r="AD5" s="3" t="s">
        <v>6</v>
      </c>
      <c r="AE5" s="3" t="s">
        <v>4</v>
      </c>
      <c r="AF5" s="3" t="s">
        <v>5</v>
      </c>
      <c r="AG5" s="3" t="s">
        <v>6</v>
      </c>
      <c r="AH5" s="3" t="s">
        <v>4</v>
      </c>
      <c r="AI5" s="3" t="s">
        <v>5</v>
      </c>
      <c r="AJ5" s="3" t="s">
        <v>6</v>
      </c>
      <c r="AK5" s="3" t="s">
        <v>4</v>
      </c>
      <c r="AL5" s="3" t="s">
        <v>5</v>
      </c>
      <c r="AM5" s="3" t="s">
        <v>6</v>
      </c>
      <c r="AN5" s="3" t="s">
        <v>4</v>
      </c>
      <c r="AO5" s="3" t="s">
        <v>5</v>
      </c>
      <c r="AP5" s="21" t="s">
        <v>6</v>
      </c>
      <c r="AQ5" s="20" t="s">
        <v>4</v>
      </c>
      <c r="AR5" s="3" t="s">
        <v>5</v>
      </c>
      <c r="AS5" s="21" t="s">
        <v>6</v>
      </c>
    </row>
    <row r="6" spans="1:45" s="8" customFormat="1" ht="15" customHeight="1">
      <c r="A6" s="11" t="s">
        <v>7</v>
      </c>
      <c r="B6" s="4">
        <v>30</v>
      </c>
      <c r="C6" s="4"/>
      <c r="D6" s="10">
        <v>8880</v>
      </c>
      <c r="E6" s="10">
        <v>3938</v>
      </c>
      <c r="F6" s="10">
        <v>4942</v>
      </c>
      <c r="G6" s="10">
        <v>331</v>
      </c>
      <c r="H6" s="10">
        <v>219</v>
      </c>
      <c r="I6" s="10">
        <v>112</v>
      </c>
      <c r="J6" s="10">
        <v>529</v>
      </c>
      <c r="K6" s="10">
        <v>376</v>
      </c>
      <c r="L6" s="10">
        <v>153</v>
      </c>
      <c r="M6" s="10">
        <v>31</v>
      </c>
      <c r="N6" s="10">
        <v>31</v>
      </c>
      <c r="O6" s="10"/>
      <c r="P6" s="10">
        <v>665</v>
      </c>
      <c r="Q6" s="10">
        <v>630</v>
      </c>
      <c r="R6" s="10">
        <v>35</v>
      </c>
      <c r="S6" s="10">
        <v>1648</v>
      </c>
      <c r="T6" s="10">
        <v>1180</v>
      </c>
      <c r="U6" s="10">
        <v>468</v>
      </c>
      <c r="V6" s="10">
        <v>49</v>
      </c>
      <c r="W6" s="10">
        <v>47</v>
      </c>
      <c r="X6" s="10">
        <v>2</v>
      </c>
      <c r="Y6" s="10">
        <v>587</v>
      </c>
      <c r="Z6" s="10">
        <v>446</v>
      </c>
      <c r="AA6" s="10">
        <v>141</v>
      </c>
      <c r="AB6" s="10">
        <v>2071</v>
      </c>
      <c r="AC6" s="10">
        <v>1069</v>
      </c>
      <c r="AD6" s="10">
        <v>1002</v>
      </c>
      <c r="AE6" s="10">
        <v>200</v>
      </c>
      <c r="AF6" s="10">
        <v>148</v>
      </c>
      <c r="AG6" s="10">
        <v>52</v>
      </c>
      <c r="AH6" s="10">
        <v>7</v>
      </c>
      <c r="AI6" s="10">
        <v>6</v>
      </c>
      <c r="AJ6" s="10">
        <v>1</v>
      </c>
      <c r="AK6" s="10">
        <v>2024</v>
      </c>
      <c r="AL6" s="10">
        <v>996</v>
      </c>
      <c r="AM6" s="10">
        <v>1028</v>
      </c>
      <c r="AN6" s="10">
        <v>362</v>
      </c>
      <c r="AO6" s="10">
        <v>317</v>
      </c>
      <c r="AP6" s="10">
        <v>45</v>
      </c>
      <c r="AQ6" s="10"/>
      <c r="AR6" s="10"/>
      <c r="AS6" s="10"/>
    </row>
    <row r="7" spans="1:45" s="8" customFormat="1" ht="15" customHeight="1">
      <c r="B7" s="4">
        <v>35</v>
      </c>
      <c r="C7" s="4"/>
      <c r="D7" s="10">
        <v>7963</v>
      </c>
      <c r="E7" s="10">
        <v>3398</v>
      </c>
      <c r="F7" s="10">
        <v>4565</v>
      </c>
      <c r="G7" s="10">
        <v>260</v>
      </c>
      <c r="H7" s="10">
        <v>153</v>
      </c>
      <c r="I7" s="10">
        <v>107</v>
      </c>
      <c r="J7" s="10">
        <v>676</v>
      </c>
      <c r="K7" s="10">
        <v>462</v>
      </c>
      <c r="L7" s="10">
        <v>214</v>
      </c>
      <c r="M7" s="10">
        <v>14</v>
      </c>
      <c r="N7" s="10">
        <v>14</v>
      </c>
      <c r="O7" s="10"/>
      <c r="P7" s="10">
        <v>728</v>
      </c>
      <c r="Q7" s="10">
        <v>667</v>
      </c>
      <c r="R7" s="10">
        <v>61</v>
      </c>
      <c r="S7" s="10">
        <v>1604</v>
      </c>
      <c r="T7" s="10">
        <v>1059</v>
      </c>
      <c r="U7" s="10">
        <v>545</v>
      </c>
      <c r="V7" s="10">
        <v>46</v>
      </c>
      <c r="W7" s="10">
        <v>43</v>
      </c>
      <c r="X7" s="10">
        <v>3</v>
      </c>
      <c r="Y7" s="10">
        <v>633</v>
      </c>
      <c r="Z7" s="10">
        <v>484</v>
      </c>
      <c r="AA7" s="10">
        <v>149</v>
      </c>
      <c r="AB7" s="10">
        <v>2868</v>
      </c>
      <c r="AC7" s="10">
        <v>1439</v>
      </c>
      <c r="AD7" s="10">
        <v>1429</v>
      </c>
      <c r="AE7" s="10">
        <v>231</v>
      </c>
      <c r="AF7" s="10">
        <v>165</v>
      </c>
      <c r="AG7" s="10">
        <v>66</v>
      </c>
      <c r="AH7" s="10"/>
      <c r="AI7" s="10"/>
      <c r="AJ7" s="10"/>
      <c r="AK7" s="10">
        <v>2167</v>
      </c>
      <c r="AL7" s="10">
        <v>1103</v>
      </c>
      <c r="AM7" s="10">
        <v>1064</v>
      </c>
      <c r="AN7" s="10">
        <v>412</v>
      </c>
      <c r="AO7" s="10">
        <v>350</v>
      </c>
      <c r="AP7" s="10">
        <v>62</v>
      </c>
      <c r="AQ7" s="10">
        <v>5</v>
      </c>
      <c r="AR7" s="10">
        <v>2</v>
      </c>
      <c r="AS7" s="10">
        <v>3</v>
      </c>
    </row>
    <row r="8" spans="1:45" s="8" customFormat="1" ht="15" customHeight="1">
      <c r="B8" s="4">
        <v>40</v>
      </c>
      <c r="C8" s="4"/>
      <c r="D8" s="10">
        <v>6473</v>
      </c>
      <c r="E8" s="10">
        <v>2829</v>
      </c>
      <c r="F8" s="10">
        <v>3644</v>
      </c>
      <c r="G8" s="10">
        <v>41</v>
      </c>
      <c r="H8" s="10">
        <v>32</v>
      </c>
      <c r="I8" s="10">
        <v>9</v>
      </c>
      <c r="J8" s="10">
        <v>1060</v>
      </c>
      <c r="K8" s="10">
        <v>615</v>
      </c>
      <c r="L8" s="10">
        <v>445</v>
      </c>
      <c r="M8" s="10">
        <v>19</v>
      </c>
      <c r="N8" s="10">
        <v>18</v>
      </c>
      <c r="O8" s="10">
        <v>1</v>
      </c>
      <c r="P8" s="10">
        <v>1346</v>
      </c>
      <c r="Q8" s="10">
        <v>1039</v>
      </c>
      <c r="R8" s="10">
        <v>307</v>
      </c>
      <c r="S8" s="10">
        <v>1764</v>
      </c>
      <c r="T8" s="10">
        <v>1068</v>
      </c>
      <c r="U8" s="10">
        <v>696</v>
      </c>
      <c r="V8" s="10">
        <v>47</v>
      </c>
      <c r="W8" s="10">
        <v>42</v>
      </c>
      <c r="X8" s="10">
        <v>5</v>
      </c>
      <c r="Y8" s="10">
        <v>727</v>
      </c>
      <c r="Z8" s="10">
        <v>560</v>
      </c>
      <c r="AA8" s="10">
        <v>167</v>
      </c>
      <c r="AB8" s="10">
        <v>2948</v>
      </c>
      <c r="AC8" s="10">
        <v>1391</v>
      </c>
      <c r="AD8" s="10">
        <v>1557</v>
      </c>
      <c r="AE8" s="10">
        <v>280</v>
      </c>
      <c r="AF8" s="10">
        <v>174</v>
      </c>
      <c r="AG8" s="10">
        <v>106</v>
      </c>
      <c r="AH8" s="10"/>
      <c r="AI8" s="10"/>
      <c r="AJ8" s="10"/>
      <c r="AK8" s="10">
        <v>2309</v>
      </c>
      <c r="AL8" s="10">
        <v>1125</v>
      </c>
      <c r="AM8" s="10">
        <v>1184</v>
      </c>
      <c r="AN8" s="10">
        <v>422</v>
      </c>
      <c r="AO8" s="10">
        <v>341</v>
      </c>
      <c r="AP8" s="10">
        <v>81</v>
      </c>
      <c r="AQ8" s="10">
        <v>4</v>
      </c>
      <c r="AR8" s="10">
        <v>1</v>
      </c>
      <c r="AS8" s="10">
        <v>3</v>
      </c>
    </row>
    <row r="9" spans="1:45" s="8" customFormat="1" ht="15" customHeight="1">
      <c r="B9" s="4">
        <v>45</v>
      </c>
      <c r="C9" s="4"/>
      <c r="D9" s="10">
        <v>6550</v>
      </c>
      <c r="E9" s="10">
        <v>2910</v>
      </c>
      <c r="F9" s="10">
        <v>3640</v>
      </c>
      <c r="G9" s="10">
        <v>35</v>
      </c>
      <c r="H9" s="10">
        <v>30</v>
      </c>
      <c r="I9" s="10">
        <v>5</v>
      </c>
      <c r="J9" s="10">
        <v>765</v>
      </c>
      <c r="K9" s="10">
        <v>435</v>
      </c>
      <c r="L9" s="10">
        <v>330</v>
      </c>
      <c r="M9" s="10">
        <v>40</v>
      </c>
      <c r="N9" s="10">
        <v>35</v>
      </c>
      <c r="O9" s="10">
        <v>5</v>
      </c>
      <c r="P9" s="10">
        <v>1220</v>
      </c>
      <c r="Q9" s="10">
        <v>1040</v>
      </c>
      <c r="R9" s="10">
        <v>180</v>
      </c>
      <c r="S9" s="10">
        <v>2205</v>
      </c>
      <c r="T9" s="10">
        <v>1195</v>
      </c>
      <c r="U9" s="10">
        <v>1010</v>
      </c>
      <c r="V9" s="10">
        <v>50</v>
      </c>
      <c r="W9" s="10">
        <v>45</v>
      </c>
      <c r="X9" s="10">
        <v>5</v>
      </c>
      <c r="Y9" s="10">
        <v>795</v>
      </c>
      <c r="Z9" s="10">
        <v>545</v>
      </c>
      <c r="AA9" s="10">
        <v>250</v>
      </c>
      <c r="AB9" s="10">
        <v>3050</v>
      </c>
      <c r="AC9" s="10">
        <v>1490</v>
      </c>
      <c r="AD9" s="10">
        <v>1560</v>
      </c>
      <c r="AE9" s="10">
        <v>190</v>
      </c>
      <c r="AF9" s="10">
        <v>115</v>
      </c>
      <c r="AG9" s="10">
        <v>75</v>
      </c>
      <c r="AH9" s="10">
        <v>5</v>
      </c>
      <c r="AI9" s="10"/>
      <c r="AJ9" s="10">
        <v>5</v>
      </c>
      <c r="AK9" s="10">
        <v>2470</v>
      </c>
      <c r="AL9" s="10">
        <v>1230</v>
      </c>
      <c r="AM9" s="10">
        <v>1240</v>
      </c>
      <c r="AN9" s="10">
        <v>470</v>
      </c>
      <c r="AO9" s="10">
        <v>390</v>
      </c>
      <c r="AP9" s="10">
        <v>80</v>
      </c>
      <c r="AQ9" s="10"/>
      <c r="AR9" s="10"/>
      <c r="AS9" s="10"/>
    </row>
    <row r="10" spans="1:45" s="8" customFormat="1" ht="15" customHeight="1">
      <c r="B10" s="4">
        <v>50</v>
      </c>
      <c r="C10" s="4"/>
      <c r="D10" s="10">
        <v>5263</v>
      </c>
      <c r="E10" s="10">
        <v>2377</v>
      </c>
      <c r="F10" s="10">
        <v>2886</v>
      </c>
      <c r="G10" s="10">
        <v>35</v>
      </c>
      <c r="H10" s="10">
        <v>31</v>
      </c>
      <c r="I10" s="10">
        <v>4</v>
      </c>
      <c r="J10" s="10">
        <v>747</v>
      </c>
      <c r="K10" s="10">
        <v>458</v>
      </c>
      <c r="L10" s="10">
        <v>289</v>
      </c>
      <c r="M10" s="10">
        <v>25</v>
      </c>
      <c r="N10" s="10">
        <v>20</v>
      </c>
      <c r="O10" s="10">
        <v>5</v>
      </c>
      <c r="P10" s="10">
        <v>1352</v>
      </c>
      <c r="Q10" s="10">
        <v>1197</v>
      </c>
      <c r="R10" s="10">
        <v>155</v>
      </c>
      <c r="S10" s="10">
        <v>2521</v>
      </c>
      <c r="T10" s="10">
        <v>1315</v>
      </c>
      <c r="U10" s="10">
        <v>1206</v>
      </c>
      <c r="V10" s="10">
        <v>34</v>
      </c>
      <c r="W10" s="10">
        <v>32</v>
      </c>
      <c r="X10" s="10">
        <v>2</v>
      </c>
      <c r="Y10" s="10">
        <v>716</v>
      </c>
      <c r="Z10" s="10">
        <v>586</v>
      </c>
      <c r="AA10" s="10">
        <v>130</v>
      </c>
      <c r="AB10" s="10">
        <v>3085</v>
      </c>
      <c r="AC10" s="10">
        <v>1431</v>
      </c>
      <c r="AD10" s="10">
        <v>1654</v>
      </c>
      <c r="AE10" s="10">
        <v>267</v>
      </c>
      <c r="AF10" s="10">
        <v>145</v>
      </c>
      <c r="AG10" s="10">
        <v>122</v>
      </c>
      <c r="AH10" s="10">
        <v>20</v>
      </c>
      <c r="AI10" s="10">
        <v>14</v>
      </c>
      <c r="AJ10" s="10">
        <v>6</v>
      </c>
      <c r="AK10" s="10">
        <v>2688</v>
      </c>
      <c r="AL10" s="10">
        <v>1316</v>
      </c>
      <c r="AM10" s="10">
        <v>1372</v>
      </c>
      <c r="AN10" s="10">
        <v>497</v>
      </c>
      <c r="AO10" s="10">
        <v>405</v>
      </c>
      <c r="AP10" s="10">
        <v>92</v>
      </c>
      <c r="AQ10" s="10">
        <v>7</v>
      </c>
      <c r="AR10" s="10">
        <v>3</v>
      </c>
      <c r="AS10" s="10">
        <v>4</v>
      </c>
    </row>
    <row r="11" spans="1:45" s="8" customFormat="1" ht="15" customHeight="1">
      <c r="B11" s="4">
        <v>55</v>
      </c>
      <c r="C11" s="4"/>
      <c r="D11" s="10">
        <v>4278</v>
      </c>
      <c r="E11" s="10">
        <v>2066</v>
      </c>
      <c r="F11" s="10">
        <v>2212</v>
      </c>
      <c r="G11" s="10">
        <v>56</v>
      </c>
      <c r="H11" s="10">
        <v>37</v>
      </c>
      <c r="I11" s="10">
        <v>19</v>
      </c>
      <c r="J11" s="10">
        <v>825</v>
      </c>
      <c r="K11" s="10">
        <v>488</v>
      </c>
      <c r="L11" s="10">
        <v>337</v>
      </c>
      <c r="M11" s="10">
        <v>4</v>
      </c>
      <c r="N11" s="10">
        <v>4</v>
      </c>
      <c r="O11" s="10"/>
      <c r="P11" s="10">
        <v>1709</v>
      </c>
      <c r="Q11" s="10">
        <v>1478</v>
      </c>
      <c r="R11" s="10">
        <v>231</v>
      </c>
      <c r="S11" s="10">
        <v>2683</v>
      </c>
      <c r="T11" s="10">
        <v>1318</v>
      </c>
      <c r="U11" s="10">
        <v>1365</v>
      </c>
      <c r="V11" s="10">
        <v>39</v>
      </c>
      <c r="W11" s="10">
        <v>37</v>
      </c>
      <c r="X11" s="10">
        <v>2</v>
      </c>
      <c r="Y11" s="10">
        <v>773</v>
      </c>
      <c r="Z11" s="10">
        <v>615</v>
      </c>
      <c r="AA11" s="10">
        <v>158</v>
      </c>
      <c r="AB11" s="10">
        <v>3423</v>
      </c>
      <c r="AC11" s="10">
        <v>1623</v>
      </c>
      <c r="AD11" s="10">
        <v>1800</v>
      </c>
      <c r="AE11" s="10">
        <v>346</v>
      </c>
      <c r="AF11" s="10">
        <v>155</v>
      </c>
      <c r="AG11" s="10">
        <v>191</v>
      </c>
      <c r="AH11" s="10">
        <v>23</v>
      </c>
      <c r="AI11" s="10">
        <v>16</v>
      </c>
      <c r="AJ11" s="10">
        <v>7</v>
      </c>
      <c r="AK11" s="10">
        <v>2930</v>
      </c>
      <c r="AL11" s="10">
        <v>1413</v>
      </c>
      <c r="AM11" s="10">
        <v>1517</v>
      </c>
      <c r="AN11" s="10">
        <v>537</v>
      </c>
      <c r="AO11" s="10">
        <v>443</v>
      </c>
      <c r="AP11" s="10">
        <v>94</v>
      </c>
      <c r="AQ11" s="10">
        <v>8</v>
      </c>
      <c r="AR11" s="10">
        <v>4</v>
      </c>
      <c r="AS11" s="10">
        <v>4</v>
      </c>
    </row>
    <row r="12" spans="1:45" s="8" customFormat="1" ht="15" customHeight="1">
      <c r="B12" s="4">
        <v>60</v>
      </c>
      <c r="C12" s="4"/>
      <c r="D12" s="10">
        <v>3843</v>
      </c>
      <c r="E12" s="10">
        <v>1897</v>
      </c>
      <c r="F12" s="10">
        <v>1946</v>
      </c>
      <c r="G12" s="10">
        <v>48</v>
      </c>
      <c r="H12" s="10">
        <v>42</v>
      </c>
      <c r="I12" s="10">
        <v>6</v>
      </c>
      <c r="J12" s="10">
        <v>716</v>
      </c>
      <c r="K12" s="10">
        <v>452</v>
      </c>
      <c r="L12" s="10">
        <v>264</v>
      </c>
      <c r="M12" s="10">
        <v>14</v>
      </c>
      <c r="N12" s="10">
        <v>12</v>
      </c>
      <c r="O12" s="10">
        <v>2</v>
      </c>
      <c r="P12" s="10">
        <v>1560</v>
      </c>
      <c r="Q12" s="10">
        <v>1368</v>
      </c>
      <c r="R12" s="10">
        <v>192</v>
      </c>
      <c r="S12" s="10">
        <v>2700</v>
      </c>
      <c r="T12" s="10">
        <v>1339</v>
      </c>
      <c r="U12" s="10">
        <v>1361</v>
      </c>
      <c r="V12" s="10">
        <v>37</v>
      </c>
      <c r="W12" s="10">
        <v>34</v>
      </c>
      <c r="X12" s="10">
        <v>3</v>
      </c>
      <c r="Y12" s="10">
        <v>723</v>
      </c>
      <c r="Z12" s="10">
        <v>596</v>
      </c>
      <c r="AA12" s="10">
        <v>127</v>
      </c>
      <c r="AB12" s="10">
        <v>3433</v>
      </c>
      <c r="AC12" s="10">
        <v>1590</v>
      </c>
      <c r="AD12" s="10">
        <v>1843</v>
      </c>
      <c r="AE12" s="10">
        <v>372</v>
      </c>
      <c r="AF12" s="10">
        <v>169</v>
      </c>
      <c r="AG12" s="10">
        <v>203</v>
      </c>
      <c r="AH12" s="10">
        <v>28</v>
      </c>
      <c r="AI12" s="10">
        <v>19</v>
      </c>
      <c r="AJ12" s="10">
        <v>9</v>
      </c>
      <c r="AK12" s="10">
        <v>3090</v>
      </c>
      <c r="AL12" s="10">
        <v>1436</v>
      </c>
      <c r="AM12" s="10">
        <v>1654</v>
      </c>
      <c r="AN12" s="10">
        <v>539</v>
      </c>
      <c r="AO12" s="10">
        <v>432</v>
      </c>
      <c r="AP12" s="10">
        <v>107</v>
      </c>
      <c r="AQ12" s="10">
        <v>5</v>
      </c>
      <c r="AR12" s="10">
        <v>2</v>
      </c>
      <c r="AS12" s="10">
        <v>3</v>
      </c>
    </row>
    <row r="13" spans="1:45" s="8" customFormat="1" ht="15" customHeight="1">
      <c r="A13" s="8" t="s">
        <v>8</v>
      </c>
      <c r="B13" s="4">
        <v>2</v>
      </c>
      <c r="C13" s="4"/>
      <c r="D13" s="10">
        <v>3193</v>
      </c>
      <c r="E13" s="10">
        <v>1604</v>
      </c>
      <c r="F13" s="10">
        <v>1589</v>
      </c>
      <c r="G13" s="10">
        <v>38</v>
      </c>
      <c r="H13" s="10">
        <v>29</v>
      </c>
      <c r="I13" s="10">
        <v>9</v>
      </c>
      <c r="J13" s="10">
        <v>816</v>
      </c>
      <c r="K13" s="10">
        <v>482</v>
      </c>
      <c r="L13" s="10">
        <v>334</v>
      </c>
      <c r="M13" s="10">
        <v>10</v>
      </c>
      <c r="N13" s="10">
        <v>8</v>
      </c>
      <c r="O13" s="10">
        <v>2</v>
      </c>
      <c r="P13" s="10">
        <v>1806</v>
      </c>
      <c r="Q13" s="10">
        <v>1556</v>
      </c>
      <c r="R13" s="10">
        <v>250</v>
      </c>
      <c r="S13" s="10">
        <v>3091</v>
      </c>
      <c r="T13" s="10">
        <v>1487</v>
      </c>
      <c r="U13" s="10">
        <v>1604</v>
      </c>
      <c r="V13" s="10">
        <v>29</v>
      </c>
      <c r="W13" s="10">
        <v>22</v>
      </c>
      <c r="X13" s="10">
        <v>7</v>
      </c>
      <c r="Y13" s="10">
        <v>677</v>
      </c>
      <c r="Z13" s="10">
        <v>550</v>
      </c>
      <c r="AA13" s="10">
        <v>127</v>
      </c>
      <c r="AB13" s="10">
        <v>3462</v>
      </c>
      <c r="AC13" s="10">
        <v>1576</v>
      </c>
      <c r="AD13" s="10">
        <v>1886</v>
      </c>
      <c r="AE13" s="10">
        <v>388</v>
      </c>
      <c r="AF13" s="10">
        <v>163</v>
      </c>
      <c r="AG13" s="10">
        <v>225</v>
      </c>
      <c r="AH13" s="10">
        <v>42</v>
      </c>
      <c r="AI13" s="10">
        <v>28</v>
      </c>
      <c r="AJ13" s="10">
        <v>14</v>
      </c>
      <c r="AK13" s="10">
        <v>3545</v>
      </c>
      <c r="AL13" s="10">
        <v>1583</v>
      </c>
      <c r="AM13" s="10">
        <v>1962</v>
      </c>
      <c r="AN13" s="10">
        <v>560</v>
      </c>
      <c r="AO13" s="10">
        <v>437</v>
      </c>
      <c r="AP13" s="10">
        <v>123</v>
      </c>
      <c r="AQ13" s="10">
        <v>1</v>
      </c>
      <c r="AR13" s="10"/>
      <c r="AS13" s="10">
        <v>1</v>
      </c>
    </row>
    <row r="14" spans="1:45" s="8" customFormat="1" ht="15" customHeight="1">
      <c r="B14" s="4">
        <v>7</v>
      </c>
      <c r="C14" s="4"/>
      <c r="D14" s="10">
        <v>2908</v>
      </c>
      <c r="E14" s="10">
        <v>1461</v>
      </c>
      <c r="F14" s="10">
        <v>1447</v>
      </c>
      <c r="G14" s="10">
        <v>20</v>
      </c>
      <c r="H14" s="10">
        <v>20</v>
      </c>
      <c r="I14" s="10"/>
      <c r="J14" s="10">
        <v>646</v>
      </c>
      <c r="K14" s="10">
        <v>379</v>
      </c>
      <c r="L14" s="10">
        <v>267</v>
      </c>
      <c r="M14" s="10">
        <v>35</v>
      </c>
      <c r="N14" s="10">
        <v>30</v>
      </c>
      <c r="O14" s="10">
        <v>5</v>
      </c>
      <c r="P14" s="10">
        <v>2238</v>
      </c>
      <c r="Q14" s="10">
        <v>1875</v>
      </c>
      <c r="R14" s="10">
        <v>363</v>
      </c>
      <c r="S14" s="10">
        <v>3130</v>
      </c>
      <c r="T14" s="10">
        <v>1599</v>
      </c>
      <c r="U14" s="10">
        <v>1531</v>
      </c>
      <c r="V14" s="10">
        <v>56</v>
      </c>
      <c r="W14" s="10">
        <v>45</v>
      </c>
      <c r="X14" s="10">
        <v>11</v>
      </c>
      <c r="Y14" s="10">
        <v>719</v>
      </c>
      <c r="Z14" s="10">
        <v>593</v>
      </c>
      <c r="AA14" s="10">
        <v>126</v>
      </c>
      <c r="AB14" s="10">
        <v>3390</v>
      </c>
      <c r="AC14" s="10">
        <v>1472</v>
      </c>
      <c r="AD14" s="10">
        <v>1918</v>
      </c>
      <c r="AE14" s="10">
        <v>407</v>
      </c>
      <c r="AF14" s="10">
        <v>165</v>
      </c>
      <c r="AG14" s="10">
        <v>242</v>
      </c>
      <c r="AH14" s="10">
        <v>38</v>
      </c>
      <c r="AI14" s="10">
        <v>22</v>
      </c>
      <c r="AJ14" s="10">
        <v>16</v>
      </c>
      <c r="AK14" s="10">
        <v>3827</v>
      </c>
      <c r="AL14" s="10">
        <v>1665</v>
      </c>
      <c r="AM14" s="10">
        <v>2162</v>
      </c>
      <c r="AN14" s="10">
        <v>541</v>
      </c>
      <c r="AO14" s="10">
        <v>420</v>
      </c>
      <c r="AP14" s="10">
        <v>121</v>
      </c>
      <c r="AQ14" s="10">
        <v>5</v>
      </c>
      <c r="AR14" s="10">
        <v>1</v>
      </c>
      <c r="AS14" s="10">
        <v>4</v>
      </c>
    </row>
    <row r="15" spans="1:45" s="8" customFormat="1" ht="15" customHeight="1">
      <c r="B15" s="4">
        <v>12</v>
      </c>
      <c r="C15" s="4"/>
      <c r="D15" s="10">
        <v>2499</v>
      </c>
      <c r="E15" s="10">
        <v>1268</v>
      </c>
      <c r="F15" s="10">
        <v>1231</v>
      </c>
      <c r="G15" s="10">
        <v>35</v>
      </c>
      <c r="H15" s="10">
        <v>31</v>
      </c>
      <c r="I15" s="10">
        <v>4</v>
      </c>
      <c r="J15" s="10">
        <v>488</v>
      </c>
      <c r="K15" s="10">
        <v>290</v>
      </c>
      <c r="L15" s="10">
        <v>198</v>
      </c>
      <c r="M15" s="10">
        <v>27</v>
      </c>
      <c r="N15" s="10">
        <v>23</v>
      </c>
      <c r="O15" s="10">
        <v>4</v>
      </c>
      <c r="P15" s="10">
        <v>2123</v>
      </c>
      <c r="Q15" s="10">
        <v>1807</v>
      </c>
      <c r="R15" s="10">
        <v>316</v>
      </c>
      <c r="S15" s="10">
        <v>2845</v>
      </c>
      <c r="T15" s="10">
        <v>1546</v>
      </c>
      <c r="U15" s="10">
        <v>1299</v>
      </c>
      <c r="V15" s="10">
        <v>48</v>
      </c>
      <c r="W15" s="10">
        <v>41</v>
      </c>
      <c r="X15" s="10">
        <v>7</v>
      </c>
      <c r="Y15" s="10">
        <v>680</v>
      </c>
      <c r="Z15" s="10">
        <v>558</v>
      </c>
      <c r="AA15" s="10">
        <v>122</v>
      </c>
      <c r="AB15" s="10">
        <v>3342</v>
      </c>
      <c r="AC15" s="10">
        <v>1390</v>
      </c>
      <c r="AD15" s="10">
        <v>1952</v>
      </c>
      <c r="AE15" s="10">
        <v>350</v>
      </c>
      <c r="AF15" s="10">
        <v>138</v>
      </c>
      <c r="AG15" s="10">
        <v>212</v>
      </c>
      <c r="AH15" s="10">
        <v>42</v>
      </c>
      <c r="AI15" s="10">
        <v>25</v>
      </c>
      <c r="AJ15" s="10">
        <v>17</v>
      </c>
      <c r="AK15" s="10">
        <v>4048</v>
      </c>
      <c r="AL15" s="10">
        <v>1650</v>
      </c>
      <c r="AM15" s="10">
        <v>2398</v>
      </c>
      <c r="AN15" s="10">
        <v>517</v>
      </c>
      <c r="AO15" s="10">
        <v>397</v>
      </c>
      <c r="AP15" s="10">
        <v>120</v>
      </c>
      <c r="AQ15" s="10">
        <v>21</v>
      </c>
      <c r="AR15" s="10">
        <v>13</v>
      </c>
      <c r="AS15" s="10">
        <v>8</v>
      </c>
    </row>
    <row r="16" spans="1:45" s="8" customFormat="1" ht="15" customHeight="1">
      <c r="B16" s="4">
        <v>17</v>
      </c>
      <c r="C16" s="4"/>
      <c r="D16" s="10">
        <v>2350</v>
      </c>
      <c r="E16" s="10">
        <v>1206</v>
      </c>
      <c r="F16" s="10">
        <v>1144</v>
      </c>
      <c r="G16" s="10">
        <v>13</v>
      </c>
      <c r="H16" s="10">
        <v>11</v>
      </c>
      <c r="I16" s="10">
        <v>2</v>
      </c>
      <c r="J16" s="10">
        <v>457</v>
      </c>
      <c r="K16" s="10">
        <v>268</v>
      </c>
      <c r="L16" s="10">
        <v>189</v>
      </c>
      <c r="M16" s="10">
        <v>13</v>
      </c>
      <c r="N16" s="10">
        <v>10</v>
      </c>
      <c r="O16" s="10">
        <v>3</v>
      </c>
      <c r="P16" s="10">
        <v>1839</v>
      </c>
      <c r="Q16" s="10">
        <v>1603</v>
      </c>
      <c r="R16" s="10">
        <v>236</v>
      </c>
      <c r="S16" s="10">
        <v>2473</v>
      </c>
      <c r="T16" s="10">
        <v>1442</v>
      </c>
      <c r="U16" s="10">
        <v>1031</v>
      </c>
      <c r="V16" s="10">
        <v>33</v>
      </c>
      <c r="W16" s="10">
        <v>26</v>
      </c>
      <c r="X16" s="10">
        <v>7</v>
      </c>
      <c r="Y16" s="10">
        <v>602</v>
      </c>
      <c r="Z16" s="10">
        <v>499</v>
      </c>
      <c r="AA16" s="10">
        <v>103</v>
      </c>
      <c r="AB16" s="10">
        <v>3466</v>
      </c>
      <c r="AC16" s="10">
        <v>1414</v>
      </c>
      <c r="AD16" s="10">
        <v>2052</v>
      </c>
      <c r="AE16" s="10">
        <v>280</v>
      </c>
      <c r="AF16" s="10">
        <v>118</v>
      </c>
      <c r="AG16" s="10">
        <v>162</v>
      </c>
      <c r="AH16" s="10">
        <v>47</v>
      </c>
      <c r="AI16" s="10">
        <v>26</v>
      </c>
      <c r="AJ16" s="10">
        <v>21</v>
      </c>
      <c r="AK16" s="10">
        <v>4420</v>
      </c>
      <c r="AL16" s="10">
        <v>1788</v>
      </c>
      <c r="AM16" s="10">
        <v>2632</v>
      </c>
      <c r="AN16" s="10">
        <v>520</v>
      </c>
      <c r="AO16" s="10">
        <v>375</v>
      </c>
      <c r="AP16" s="10">
        <v>145</v>
      </c>
      <c r="AQ16" s="10">
        <v>15</v>
      </c>
      <c r="AR16" s="10">
        <v>9</v>
      </c>
      <c r="AS16" s="10">
        <v>6</v>
      </c>
    </row>
    <row r="17" spans="1:45" ht="20.25" customHeight="1">
      <c r="B17" s="4">
        <v>22</v>
      </c>
      <c r="D17" s="2">
        <v>1639</v>
      </c>
      <c r="E17" s="2">
        <v>872</v>
      </c>
      <c r="F17" s="2">
        <v>767</v>
      </c>
      <c r="G17" s="2">
        <v>35</v>
      </c>
      <c r="H17" s="2">
        <v>33</v>
      </c>
      <c r="I17" s="2">
        <v>2</v>
      </c>
      <c r="J17" s="2">
        <v>282</v>
      </c>
      <c r="K17" s="2">
        <v>170</v>
      </c>
      <c r="L17" s="2">
        <v>112</v>
      </c>
      <c r="M17" s="2">
        <v>2</v>
      </c>
      <c r="N17" s="2">
        <v>2</v>
      </c>
      <c r="P17" s="2">
        <v>1458</v>
      </c>
      <c r="Q17" s="2">
        <v>1279</v>
      </c>
      <c r="R17" s="2">
        <v>179</v>
      </c>
      <c r="S17" s="2">
        <v>2354</v>
      </c>
      <c r="T17" s="2">
        <v>1441</v>
      </c>
      <c r="U17" s="2">
        <v>913</v>
      </c>
      <c r="V17" s="2">
        <v>42</v>
      </c>
      <c r="W17" s="2">
        <v>34</v>
      </c>
      <c r="X17" s="2">
        <v>8</v>
      </c>
      <c r="Y17" s="2">
        <v>597</v>
      </c>
      <c r="Z17" s="2">
        <v>494</v>
      </c>
      <c r="AA17" s="2">
        <v>103</v>
      </c>
      <c r="AB17" s="2">
        <v>2253</v>
      </c>
      <c r="AC17" s="2">
        <v>1034</v>
      </c>
      <c r="AD17" s="2">
        <v>1219</v>
      </c>
      <c r="AE17" s="2">
        <v>281</v>
      </c>
      <c r="AF17" s="2">
        <v>116</v>
      </c>
      <c r="AG17" s="2">
        <v>165</v>
      </c>
      <c r="AH17" s="2">
        <v>105</v>
      </c>
      <c r="AI17" s="2">
        <v>60</v>
      </c>
      <c r="AJ17" s="2">
        <v>45</v>
      </c>
      <c r="AK17" s="2">
        <v>5140</v>
      </c>
      <c r="AL17" s="2">
        <v>1845</v>
      </c>
      <c r="AM17" s="2">
        <v>3295</v>
      </c>
      <c r="AN17" s="2">
        <v>468</v>
      </c>
      <c r="AO17" s="2">
        <v>339</v>
      </c>
      <c r="AP17" s="2">
        <v>129</v>
      </c>
      <c r="AQ17" s="2">
        <v>1177</v>
      </c>
      <c r="AR17" s="2">
        <v>632</v>
      </c>
      <c r="AS17" s="2">
        <v>545</v>
      </c>
    </row>
    <row r="18" spans="1:45" ht="20.25" customHeight="1">
      <c r="B18" s="4">
        <v>27</v>
      </c>
      <c r="D18" s="2">
        <v>1801</v>
      </c>
      <c r="E18" s="2">
        <v>998</v>
      </c>
      <c r="F18" s="2">
        <v>803</v>
      </c>
      <c r="G18" s="2">
        <v>25</v>
      </c>
      <c r="H18" s="2">
        <v>22</v>
      </c>
      <c r="I18" s="2">
        <v>3</v>
      </c>
      <c r="J18" s="2">
        <v>394</v>
      </c>
      <c r="K18" s="2">
        <v>234</v>
      </c>
      <c r="L18" s="2">
        <v>160</v>
      </c>
      <c r="M18" s="2">
        <v>2</v>
      </c>
      <c r="N18" s="2">
        <v>2</v>
      </c>
      <c r="P18" s="2">
        <v>1564</v>
      </c>
      <c r="Q18" s="2">
        <v>1362</v>
      </c>
      <c r="R18" s="2">
        <v>202</v>
      </c>
      <c r="S18" s="2">
        <v>2441</v>
      </c>
      <c r="T18" s="2">
        <v>1487</v>
      </c>
      <c r="U18" s="2">
        <v>954</v>
      </c>
      <c r="V18" s="2">
        <v>40</v>
      </c>
      <c r="W18" s="2">
        <v>30</v>
      </c>
      <c r="X18" s="2">
        <v>10</v>
      </c>
      <c r="Y18" s="2">
        <v>580</v>
      </c>
      <c r="Z18" s="2">
        <v>480</v>
      </c>
      <c r="AA18" s="2">
        <v>100</v>
      </c>
      <c r="AB18" s="2">
        <v>2299</v>
      </c>
      <c r="AC18" s="2">
        <v>1049</v>
      </c>
      <c r="AD18" s="2">
        <v>1250</v>
      </c>
      <c r="AE18" s="2">
        <v>281</v>
      </c>
      <c r="AF18" s="2">
        <v>115</v>
      </c>
      <c r="AG18" s="2">
        <v>166</v>
      </c>
      <c r="AH18" s="2">
        <v>96</v>
      </c>
      <c r="AI18" s="2">
        <v>53</v>
      </c>
      <c r="AJ18" s="2">
        <v>43</v>
      </c>
      <c r="AK18" s="2">
        <v>5610</v>
      </c>
      <c r="AL18" s="2">
        <v>1992</v>
      </c>
      <c r="AM18" s="2">
        <v>3618</v>
      </c>
      <c r="AN18" s="2">
        <v>472</v>
      </c>
      <c r="AO18" s="2">
        <v>339</v>
      </c>
      <c r="AP18" s="2">
        <v>133</v>
      </c>
      <c r="AQ18" s="2">
        <v>143</v>
      </c>
      <c r="AR18" s="2">
        <v>75</v>
      </c>
      <c r="AS18" s="2">
        <v>68</v>
      </c>
    </row>
    <row r="19" spans="1:45" ht="20.25" customHeight="1">
      <c r="A19" s="1" t="s">
        <v>63</v>
      </c>
      <c r="B19" s="4">
        <v>2</v>
      </c>
    </row>
  </sheetData>
  <mergeCells count="18">
    <mergeCell ref="A3:C5"/>
    <mergeCell ref="AN4:AP4"/>
    <mergeCell ref="Y4:AA4"/>
    <mergeCell ref="V4:X4"/>
    <mergeCell ref="V3:AP3"/>
    <mergeCell ref="M3:U3"/>
    <mergeCell ref="M4:O4"/>
    <mergeCell ref="P4:R4"/>
    <mergeCell ref="S4:U4"/>
    <mergeCell ref="D3:L3"/>
    <mergeCell ref="D4:F4"/>
    <mergeCell ref="G4:I4"/>
    <mergeCell ref="J4:L4"/>
    <mergeCell ref="AQ3:AS4"/>
    <mergeCell ref="AE4:AG4"/>
    <mergeCell ref="AB4:AD4"/>
    <mergeCell ref="AH4:AJ4"/>
    <mergeCell ref="AK4:AM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人口推移</vt:lpstr>
      <vt:lpstr>年齢別人口</vt:lpstr>
      <vt:lpstr>常住人口昼間人口</vt:lpstr>
      <vt:lpstr>就業者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鹿島市</dc:creator>
  <cp:lastModifiedBy>山口 裕亮</cp:lastModifiedBy>
  <cp:lastPrinted>2018-04-27T04:59:18Z</cp:lastPrinted>
  <dcterms:created xsi:type="dcterms:W3CDTF">2011-03-17T02:53:04Z</dcterms:created>
  <dcterms:modified xsi:type="dcterms:W3CDTF">2022-04-28T06:15:05Z</dcterms:modified>
  <cp:contentStatus/>
</cp:coreProperties>
</file>